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arbara.burns\Downloads\"/>
    </mc:Choice>
  </mc:AlternateContent>
  <bookViews>
    <workbookView xWindow="0" yWindow="0" windowWidth="28740" windowHeight="11340" activeTab="4"/>
  </bookViews>
  <sheets>
    <sheet name="Drug Test Kits" sheetId="1" r:id="rId1"/>
    <sheet name="Batteries, First Aid Kits,Pad" sheetId="2" r:id="rId2"/>
    <sheet name="Gloves,Mop,Pallet,Pillow,Razor" sheetId="5" r:id="rId3"/>
    <sheet name="Soap &amp; Sanitizer" sheetId="3" r:id="rId4"/>
    <sheet name="Toner, Wiping Rags" sheetId="4" r:id="rId5"/>
  </sheets>
  <definedNames>
    <definedName name="_xlnm.Print_Area" localSheetId="4">'Toner, Wiping Rags'!$A$1:$E$167</definedName>
    <definedName name="_xlnm.Print_Titles" localSheetId="1">'Batteries, First Aid Kits,Pad'!$1:$5</definedName>
    <definedName name="_xlnm.Print_Titles" localSheetId="0">'Drug Test Kits'!$2:$6</definedName>
    <definedName name="_xlnm.Print_Titles" localSheetId="2">'Gloves,Mop,Pallet,Pillow,Razor'!$1:$5</definedName>
    <definedName name="_xlnm.Print_Titles" localSheetId="3">'Soap &amp; Sanitizer'!$1:$6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8" i="1" l="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alcChain>
</file>

<file path=xl/sharedStrings.xml><?xml version="1.0" encoding="utf-8"?>
<sst xmlns="http://schemas.openxmlformats.org/spreadsheetml/2006/main" count="1331" uniqueCount="602">
  <si>
    <t>Part Number</t>
  </si>
  <si>
    <t>Product Description</t>
  </si>
  <si>
    <t>UOM</t>
  </si>
  <si>
    <t>2020 GEPS Price to the State
(Unit)</t>
  </si>
  <si>
    <t>2020 GEPS Price to the State
(Box)</t>
  </si>
  <si>
    <t>TCUBE 10 Oral Fluid AMP50/BZO30/BUP5 /COC20/MET50/OPI40/ OXY20/ PCP10/THC25 + FTY100</t>
  </si>
  <si>
    <t>25/PK</t>
  </si>
  <si>
    <t xml:space="preserve"> </t>
  </si>
  <si>
    <t>2020 GEPS Price to the State</t>
  </si>
  <si>
    <t>40022-24</t>
  </si>
  <si>
    <t>Batteries, AAA - 24/pack *</t>
  </si>
  <si>
    <t>pk</t>
  </si>
  <si>
    <t>40022-144</t>
  </si>
  <si>
    <t>Batteries, AAA - 144/pack</t>
  </si>
  <si>
    <t>40011-24</t>
  </si>
  <si>
    <t>Batteries, AA - 24/pack *</t>
  </si>
  <si>
    <t>40033-12</t>
  </si>
  <si>
    <t>Batteries, C - 12/pack *</t>
  </si>
  <si>
    <t>40033-72</t>
  </si>
  <si>
    <t>Batteries, C - 72/pack</t>
  </si>
  <si>
    <t>40044-12</t>
  </si>
  <si>
    <t>Batteries, D - 12/pack *</t>
  </si>
  <si>
    <t>40044-72</t>
  </si>
  <si>
    <t>Batteries, D - 72/pack</t>
  </si>
  <si>
    <t>40055-12</t>
  </si>
  <si>
    <t>Batteries, 9V - 12/pack *</t>
  </si>
  <si>
    <t>40055-72</t>
  </si>
  <si>
    <t>Batteries, 9V - 72/pack</t>
  </si>
  <si>
    <t xml:space="preserve">Batteries </t>
  </si>
  <si>
    <t>011916335</t>
  </si>
  <si>
    <t>PANEL DIP 01 K2 Spice 30 (Synthetic Cannabis) - 25/PK</t>
  </si>
  <si>
    <t>015010008</t>
  </si>
  <si>
    <t>PANEL DIP 01 Ethanol (ETG 500) - 25/PK</t>
  </si>
  <si>
    <t>015010009</t>
  </si>
  <si>
    <t>PANEL DIP 01 Fentanyl (200) - 25/PK</t>
  </si>
  <si>
    <t>011020018</t>
  </si>
  <si>
    <t>PANEL DIP 01 Amphetamine (AMP1000) - 25/PK</t>
  </si>
  <si>
    <t>011020002</t>
  </si>
  <si>
    <t>PANEL DIP 01 Methamphetamine (mAMP1000) - 25/PK</t>
  </si>
  <si>
    <t>011020019</t>
  </si>
  <si>
    <t>PANEL DIP 01 Barbiturate (BAR300) - 25/PK</t>
  </si>
  <si>
    <t>011020022</t>
  </si>
  <si>
    <t>PANEL DIP 01 Benzodiazepine (BZO300) - 25/PK</t>
  </si>
  <si>
    <t>011020001</t>
  </si>
  <si>
    <t>PANEL DIP 01 Cocaine (COC300) - 25/PK</t>
  </si>
  <si>
    <t>011020020</t>
  </si>
  <si>
    <t>PANEL DIP 01 Methadone (MTD300) - 25/PK</t>
  </si>
  <si>
    <t>011020036</t>
  </si>
  <si>
    <t>PANEL DIP 01 Ecstasy (MDMA500) - 25/PK</t>
  </si>
  <si>
    <t>011020003</t>
  </si>
  <si>
    <t>PANEL DIP 01 Morphine (MOP300) - 25/PK</t>
  </si>
  <si>
    <t>011021977</t>
  </si>
  <si>
    <t>PANEL DIP 01 Opiate (OPI2000) - 25/PK</t>
  </si>
  <si>
    <t>011020037</t>
  </si>
  <si>
    <t>PANEL DIP 01 Oxycodone (OXY100) - 25/PK</t>
  </si>
  <si>
    <t>011020023</t>
  </si>
  <si>
    <t>PANEL DIP 01 Tricyclic Antidepressants (TCA1000) - 25/PK</t>
  </si>
  <si>
    <t>011020004</t>
  </si>
  <si>
    <t>PANEL DIP 01 Marijuana (THC50) - 25/PK</t>
  </si>
  <si>
    <t>011020021</t>
  </si>
  <si>
    <t>PANEL DIP 01 Phencyclidine (PCP25) - 25/PK</t>
  </si>
  <si>
    <t>011020173</t>
  </si>
  <si>
    <t>PANEL DIP 01 Buprenorphine (BUP10) - 25/PK</t>
  </si>
  <si>
    <t>011020005</t>
  </si>
  <si>
    <t>PANEL DIP 02 COC300/MOP300 - 25/PK</t>
  </si>
  <si>
    <t>011020006</t>
  </si>
  <si>
    <t>PANEL DIP 02 COC300/THC50 - 25/PK</t>
  </si>
  <si>
    <t>011020008</t>
  </si>
  <si>
    <t>PANEL DIP 02 mAMP1000/THC50 - 25/PK</t>
  </si>
  <si>
    <t>011020009</t>
  </si>
  <si>
    <t>PANEL DIP 03 COC300/mAMP1000/THC50 - 25/PK</t>
  </si>
  <si>
    <t>011020010</t>
  </si>
  <si>
    <t>PANEL DIP 03 COC300/MOP300/THC50 - 25/PK</t>
  </si>
  <si>
    <t>011020011</t>
  </si>
  <si>
    <t>PANEL DIP 03 mAMP1000/MOP300/THC50 - 25/PK</t>
  </si>
  <si>
    <t>011020014</t>
  </si>
  <si>
    <t>PANEL DIP 03 COC300/mAMP1000/MOP300 - 25/PK</t>
  </si>
  <si>
    <t>011020012</t>
  </si>
  <si>
    <t>PANEL DIP 04 COC300/mAMP1000/MOP300/THC50 - 25/PK</t>
  </si>
  <si>
    <t>011020032</t>
  </si>
  <si>
    <t>PANEL DIP 04 AMP1000/COC300/MOP300/THC50  - 25/PK</t>
  </si>
  <si>
    <t>011020015</t>
  </si>
  <si>
    <t>PANEL DIP 05 BZO300/COC300/mAMP1000/MOP300/THC50 - 25/PK</t>
  </si>
  <si>
    <t>011020013</t>
  </si>
  <si>
    <t>PANEL DIP 05 COC300/mAMP1000/MOP300/PCP25/THC50  - 25/PK</t>
  </si>
  <si>
    <t>011020033</t>
  </si>
  <si>
    <t>PANEL DIP 05 AMP1000/COC300/MOP300/PCP25/THC50 - 25/PK</t>
  </si>
  <si>
    <t>011020034</t>
  </si>
  <si>
    <t>PANEL DIP 05 AMP1000/COC300/mAMP1000/MOP300/THC50 - 25/PK</t>
  </si>
  <si>
    <t>011021988</t>
  </si>
  <si>
    <t>PANEL DIP 05 AMP1000/BZO300/COC300/MOP300/THC50  - 25/PK</t>
  </si>
  <si>
    <t>011020016</t>
  </si>
  <si>
    <t>PANEL DIP 06 BZO300/COC300/mAMP1000/MOP300/PCP25/THC50 - 25/PK</t>
  </si>
  <si>
    <t>011020017</t>
  </si>
  <si>
    <t>PANEL DIP 06 BZO300/COC300/mAMP1000/MOP300/MTD300/THC50 - 25/PK</t>
  </si>
  <si>
    <t>011020024</t>
  </si>
  <si>
    <t>PANEL DIP 06 BAR300/BZO300/COC300/mAMP1000/MOP300/THC50 - 25/PK</t>
  </si>
  <si>
    <t>011020119</t>
  </si>
  <si>
    <t>PANEL DIP 06 BZO300/COC300/mAMP1000/MOP300/OXY100/THC50 - 25/PK</t>
  </si>
  <si>
    <t>011020174</t>
  </si>
  <si>
    <t>PANEL DIP 06 AMP300/COC150/mAMP500/MDMA500/MOP300/THC50 - 25/PK</t>
  </si>
  <si>
    <t>011020175</t>
  </si>
  <si>
    <t>PANEL DIP 06 BZO300/COC150/mAMP500/MDMA500/MOP300/THC50 - 25/PK</t>
  </si>
  <si>
    <t>011020176</t>
  </si>
  <si>
    <t>PANEL DIP 07 BZO300/COC150/mAMP500/MDMA500/MOP300/OXY100/THC50 - 25/PK</t>
  </si>
  <si>
    <t>011020177</t>
  </si>
  <si>
    <t>PANEL DIP 07 AMP1000/COC150/mAMP500/MDMA500/MOP300/OXY100/THC50 - 25/PK</t>
  </si>
  <si>
    <t>011020169</t>
  </si>
  <si>
    <t>PANEL DIP 08 AMP/BZO/COC/mAMP/MDMA/OPI300/OXY/THC  - 25/PK</t>
  </si>
  <si>
    <t>011021909</t>
  </si>
  <si>
    <t>PANEL DIP 08 AMP300/COC150/mAMP500/MOP300/OXY100/PCP25/PPX300/THC50  - 25/PK</t>
  </si>
  <si>
    <t>011021989</t>
  </si>
  <si>
    <t>PANEL DIP 08 AMP1000/BZO300/COC300/mAMP1000/MOP300/OXY100/PCP25/THC50 - 25/PK</t>
  </si>
  <si>
    <t>011020179</t>
  </si>
  <si>
    <t>PANEL DIP 08 AMP/BZO/COC/mAMP/OPI300/OXY/PCP/THC - 25/PK</t>
  </si>
  <si>
    <t>011021970</t>
  </si>
  <si>
    <t>PANEL DIP 09 AMP1000/BUP10/BZO300/COC300/mAMP1000/MOP300/OXY100/PCP25/THC50 - 25/PK</t>
  </si>
  <si>
    <t>011020180</t>
  </si>
  <si>
    <t>PANEL DIP 09 AMP/BUP/BZO/COC/mAMP/OPI300/OXY/PCP/THC  -  25/PK</t>
  </si>
  <si>
    <t>011020181</t>
  </si>
  <si>
    <t>PANEL DIP 09 AMP300/BZO/COC150/mAMP500/MDMA/OPI300/OXY/PCP/THC - 25/PK</t>
  </si>
  <si>
    <t>011020025</t>
  </si>
  <si>
    <t>PANEL DIP 10 AMP1000/BAR/BZO/COC300/mAMP/MTD/OPI300/PCP/TCA/THC - 25/PK</t>
  </si>
  <si>
    <t>011020138</t>
  </si>
  <si>
    <t>PANEL DIP 10 BAR/BZO/COC300/mAMP/MDMA/MTD/OPI300/OXY/PCP/THC - 25/PK</t>
  </si>
  <si>
    <t>011021943</t>
  </si>
  <si>
    <t>PANEL DIP 10 AMP1000/BAR300/BUP10/BZO300/COC300/mAMP1000/MOP300/MTD300/OXY100/THC50 - 25/PK</t>
  </si>
  <si>
    <t>011020182</t>
  </si>
  <si>
    <t>PANEL DIP 10 AMP/BAR/BUP/BZO/COC/mAMP/MTD/OPI300/OXY/THC - 25/PK</t>
  </si>
  <si>
    <t>011020183</t>
  </si>
  <si>
    <t>PANEL DIP 10 BAR/BZO/COC150/mAMP500/MDMA/MTD/OPI300/OXY/PCP/THC  -  25/PK</t>
  </si>
  <si>
    <t>011020184</t>
  </si>
  <si>
    <t>PANEL DIP 11 AMP/BAR/BUP/BZO/COC/mAMP/MTD/OPI300/OXY/PCP/THC   25/PK</t>
  </si>
  <si>
    <t>011020185</t>
  </si>
  <si>
    <t>PANEL DIP 11 AMP/BAR/BUP/BZO/COC/mAMP/MTD/OPI2000/OXY/PCP/THC50 - 25/PK</t>
  </si>
  <si>
    <t>011020186</t>
  </si>
  <si>
    <t>PANEL DIP 11 AMP/BAR/BUP/BZO/COC/mAMP/MTD/OPI300/OXY/PPX/THC - 25/PK</t>
  </si>
  <si>
    <t>011020187</t>
  </si>
  <si>
    <t>PANEL DIP 11 AMP300/BAR/BZO/COC150/mAMP500/MDMA/MTD/OPI300/OXY/PCP/THC - 25/PK</t>
  </si>
  <si>
    <t>011020141</t>
  </si>
  <si>
    <t>PANEL DIP 12 AMP1000/BAR/BZO/COC300/mAMP/MDMA/MTD/OPI300/OXY/PCP/PPX/THC - 25/PK</t>
  </si>
  <si>
    <t>011021957</t>
  </si>
  <si>
    <t>PANEL DIP 12 AMP1000/BAR300/BUP10/BZO300/COC300/mAMP1000/MDMA500/MOP300/MTD300/OXY100/       PCP25/THC50 - 25/PK</t>
  </si>
  <si>
    <t>011020188</t>
  </si>
  <si>
    <t>PANEL-DIP 12 AMP/BAR/BUP/BZO/COC/mAMP/MDMA/MTD/OPI300/OXY/PCP/THC - 25/PK</t>
  </si>
  <si>
    <t>015010012</t>
  </si>
  <si>
    <t>PANEL-DIP 13 AMP1000/BUP10/BZO300/COC300/ETG500/Fentanyl20/mAMP1000/MDMA500/MTD300/OPI300/OXY100/THC50/Tramadol200 - 25/PK</t>
  </si>
  <si>
    <t>011022042</t>
  </si>
  <si>
    <t>CASSETTE 05 AMP/COC/mAMP/OPI/THC  - 25/PK</t>
  </si>
  <si>
    <t>011022042A</t>
  </si>
  <si>
    <t>CASSETTE 05 AMP/COC/mAMP/OPI/THC w/adulteration strip (011021910) - 25/PK</t>
  </si>
  <si>
    <t>011020166</t>
  </si>
  <si>
    <t>CASSETTE 06 AMP/COC/mAMP/OPI/PCP/THC   - 25/PK</t>
  </si>
  <si>
    <t>011021938</t>
  </si>
  <si>
    <t>CASSETTE 10 AMP/BAR/BZO/COC/mAMP/MTD/OPI/OXY/PCP/THC  - 25/PK</t>
  </si>
  <si>
    <t>011020140</t>
  </si>
  <si>
    <t>011021950</t>
  </si>
  <si>
    <t>Pregnancy Cassette Urine (40/Box)</t>
  </si>
  <si>
    <t>40/PK</t>
  </si>
  <si>
    <t>011022125</t>
  </si>
  <si>
    <t>iCup 09 AMP/BAR/BZO/COC/mAMP/OPI(2000)/PCP/PPX/THC - 25/PK</t>
  </si>
  <si>
    <t>011022020</t>
  </si>
  <si>
    <t>iCup 10 AMP/BAR/BZO/COC/mAMP/MDMA/OPI(2000)/OXY/PPX/THC - 25/PK</t>
  </si>
  <si>
    <t>011022055</t>
  </si>
  <si>
    <t>iCup 10 AMP/BAR/BZO/COC/mAMP/OPI(2000)/PCP/MTD/TCA/THC - 25/PK</t>
  </si>
  <si>
    <t>011022028</t>
  </si>
  <si>
    <t>iCup 13 AMP/BAR/BUP/BZO/COC/mAMP/MTD/PCP/OPI(2000)/OXY/PPX/TCA/THC - 25/PK</t>
  </si>
  <si>
    <t>011022032A</t>
  </si>
  <si>
    <t>iCup A.D. 04 COC/mAMP/OPI/THC w/adulteration  (OX, SG, PH) - 25/PK</t>
  </si>
  <si>
    <t>011022033A</t>
  </si>
  <si>
    <t>iCup A.D. 04 AMP/COC(150)/mAMP(500)/THC w/adulteration (OX,CR,PH) - 25/PK</t>
  </si>
  <si>
    <t>011022021A</t>
  </si>
  <si>
    <t>iCup A.D. 05 AMP/COC/mAMP/MOP/THC w/adulteration (OX, SG, PH) - 25/PK</t>
  </si>
  <si>
    <t>011022034A</t>
  </si>
  <si>
    <t>iCup A.D. 05 AMP/COC/mAMP/OPI(2000)/THC w/adulteration (OX, SG, PH) - CLIA WAIVED - 25/PK</t>
  </si>
  <si>
    <t>011022035A</t>
  </si>
  <si>
    <t>iCup A.D. 05 AMP/COC/OPI/PCP/THC w/adulteration (OX, SG, PH) - CLIA WAIVED - 25/PK</t>
  </si>
  <si>
    <t>011022036A</t>
  </si>
  <si>
    <t>iCup A.D. 05 COC/mAMP/OPI/PCP/THC w/adulteration (OX, SG, PH) - CLIA WAIVED - 25/PK</t>
  </si>
  <si>
    <t>011022022A</t>
  </si>
  <si>
    <t>iCup A.D. 06 AMP/BZO/COC/mAMP/OPI(2000)/THC w/adulteration (OX, SG, PH) - 25/PK</t>
  </si>
  <si>
    <t>011022023A</t>
  </si>
  <si>
    <t>iCup A.D. 06 AMP/COC/mAMP/OPI(2000)/PCP/THC w/adulteration (OX, SG, PH) – CLIA WAIVED - 25/PK</t>
  </si>
  <si>
    <t>011022037A</t>
  </si>
  <si>
    <t>iCup A.D. 06 AMP(300)/COC/MDMA/OPI/OXY/THC w/adulteration (OX, SG, PH) - 25/PK</t>
  </si>
  <si>
    <t>011022038A</t>
  </si>
  <si>
    <t>iCup A.D. 08 AMP/BZO/BAR/COC/mAMP/OPI/PCP/THC   w/adulteration (OX, SG, PH) - 25/PK</t>
  </si>
  <si>
    <t>011022069A</t>
  </si>
  <si>
    <t>iCup A.D. 08 AMP/BZO/COC/mAMP/MAP/OXY/PCP/THC w/adulteration (OX,CR,PH) - 25/PK</t>
  </si>
  <si>
    <t>011022039A</t>
  </si>
  <si>
    <t>iCup A.D. 09 AMP/BAR/BZO/COC/mAMP/MTD/OPI/PCP/THC  w/adulteration (OX, SG, PH) - 25/PK</t>
  </si>
  <si>
    <t>011022074A</t>
  </si>
  <si>
    <t>iCup A.D. 10 AMP/BAR/BZO/COC/mAMP/MTD/OPI/OXY/PPX/THC w/adulteration (OX, CR, PH) - 25/PK</t>
  </si>
  <si>
    <t>011022129A</t>
  </si>
  <si>
    <t>iCup A.D. 10 AMP/BAR/BZO/COC/mAMP/MTD/OPI/PCP/TCA/THC  w/adulteration OS, SG, PH, NI, GL, CR)  - 25/PK</t>
  </si>
  <si>
    <t>011022027A</t>
  </si>
  <si>
    <t>iCup A.D. 12 AMP/BAR/BZO/COC/mAMP/MTD/OPI(2000)/OXY/PCP/PPX/TCA/THC w/adulteration (OX, SG, PH) - 25/PK</t>
  </si>
  <si>
    <t>011022001</t>
  </si>
  <si>
    <t>EZ CUP II 04 COC/mAMP/OPI/THC - 25/PK</t>
  </si>
  <si>
    <t>011022051A</t>
  </si>
  <si>
    <t>EZ CUP II 05 AMP/COC/mAMP/OPI/THC w/adulteration  (OX, SG, PH, NI, GL, CR) - 25/PK</t>
  </si>
  <si>
    <t>011022018</t>
  </si>
  <si>
    <t>EZ CUP II 05 AMP/COC/mAMP/OPI/THC  - 25/PK</t>
  </si>
  <si>
    <t>011022005</t>
  </si>
  <si>
    <t>EZ CUP II 05 COC/mAMP/OPI/PCP/THC  - 25/PK</t>
  </si>
  <si>
    <t>011022048</t>
  </si>
  <si>
    <t>EZ CUP II 05 AMP/COC/OPI/PCP/THC - 25/PK</t>
  </si>
  <si>
    <t>011022007</t>
  </si>
  <si>
    <t>EZ CUP II 06 COC/mAMP/MDMA/OPI/OXY/THC - 25/PK</t>
  </si>
  <si>
    <t>011021984</t>
  </si>
  <si>
    <t>EZ CUP II 06 AMP/BZO/COC/mAMP/OPI/THC - 25/PK</t>
  </si>
  <si>
    <t>011022140A</t>
  </si>
  <si>
    <t>EZ CUP II 09 BAR/BZO/COC/mAMP/MTD/OPI/OXY/PPX/THC w/adulteration (OX, SG, PH) - 25/PK</t>
  </si>
  <si>
    <t>011021985</t>
  </si>
  <si>
    <t>EZ CUP II 10 AMP/BAR/BZO/COC/mAMP/MDMA/MTD/OPI/PCP/THC - 25/PK</t>
  </si>
  <si>
    <t>011022096</t>
  </si>
  <si>
    <t>EZ CUP II 12 AMP/BAR/BUP/BZO/COC/mAMP/MOP/MDMA/MTD/OXY/PPX/THC  - 25/PK</t>
  </si>
  <si>
    <t>015010015</t>
  </si>
  <si>
    <t>T Cup Device 13 AMP/BUP/BZO/COC/ETG500/Fentanyl/mAMP/MDMA/MTD/OPI/OXY/THC/Tramadol - 25/PK                                                      (For Forensic Use Only)</t>
  </si>
  <si>
    <t>015010016</t>
  </si>
  <si>
    <t>T Cup Device 14 AMP/BUP/BZO/COC/ETG500/Fentanyl/K2/mAMP/MDMA/MTD/OPI/OXY/THC/Tramadol - 25/PK                                                      (For Forensic Use Only)</t>
  </si>
  <si>
    <t>011022024</t>
  </si>
  <si>
    <t>iScreen Oral Fluid Device 05 AMP50/COC20/mAMP50/OPI40/THC12 - 25/PK                                                      (For Forensic Use Only)</t>
  </si>
  <si>
    <t>011022025</t>
  </si>
  <si>
    <t>iScreen Oral Fluid Device 06 AMP50/COC20/mAMP50/OPI40/PCP10/THC12 - 25/PK                                                 (For Forensic Use Only)</t>
  </si>
  <si>
    <t>011021960</t>
  </si>
  <si>
    <t>OrAlert Oral Fluid Device 06 AMP50/COC20/mAMP50/OPI40/PCP10/THC100 - 25/PK                                                    (For Forensic Use Only)</t>
  </si>
  <si>
    <t>011022083</t>
  </si>
  <si>
    <t>OrAlert Oral Fluid Device 06 AMP50/BZO10/COC20/mAMP50/OPI40/THC100 - 25/PK                                                    (For Forensic Use Only)</t>
  </si>
  <si>
    <t>013620001</t>
  </si>
  <si>
    <t>Alcohol Saliva Instant Test Strip - 25/PK (For Forensic Use Only)</t>
  </si>
  <si>
    <t>015320020</t>
  </si>
  <si>
    <t>Alcohol Breath Device .02 - 20/PK</t>
  </si>
  <si>
    <t>20/PK</t>
  </si>
  <si>
    <t>010940055</t>
  </si>
  <si>
    <t>Alco-Screen Test - 24/PK (For Forensic Use Only)</t>
  </si>
  <si>
    <t>24/PK</t>
  </si>
  <si>
    <t>010940056</t>
  </si>
  <si>
    <t>Alco-Screen .02 DOT Approved Alcohol Saliva - 24/PK</t>
  </si>
  <si>
    <t>011021910</t>
  </si>
  <si>
    <t>Adulteration Strips - One Step Validity Test (Seven Parameter) - 25/PK (For Forensic Use Only)</t>
  </si>
  <si>
    <t>031234</t>
  </si>
  <si>
    <t>Bottle, Urine Collection, 90 ml , with Built-in Temp Strip (no charge with purchase) - 25/PK</t>
  </si>
  <si>
    <t>031380</t>
  </si>
  <si>
    <t>Beaker, 6.5 oz, Graduated (no charge with purchase) - 25/PK</t>
  </si>
  <si>
    <t>031258</t>
  </si>
  <si>
    <t>Temperature Strip (no charge with purchase) - 25/PK</t>
  </si>
  <si>
    <t>015010070</t>
  </si>
  <si>
    <t>015010071</t>
  </si>
  <si>
    <t>015010072</t>
  </si>
  <si>
    <t>Drug Test Kit Addition</t>
  </si>
  <si>
    <t>Drug Test Kits</t>
  </si>
  <si>
    <r>
      <t xml:space="preserve">Smoke Cassette Urine Cotinine (Nicotine Metabolite) Cassette Device - 25/PK                </t>
    </r>
    <r>
      <rPr>
        <sz val="11"/>
        <color theme="1"/>
        <rFont val="Calibri"/>
        <family val="2"/>
        <scheme val="minor"/>
      </rPr>
      <t>(For Forensic Use Only)</t>
    </r>
  </si>
  <si>
    <r>
      <t xml:space="preserve">TCUP COMPACT 12 AMP500/BUP10/BZO300/COC150/EtG500/FTY20/MDMA500/MET500/MOP300/MTD300/OXY100/THC25 + (CR/pH/SG) </t>
    </r>
    <r>
      <rPr>
        <sz val="11"/>
        <color rgb="FFFF0000"/>
        <rFont val="Calibri"/>
        <family val="2"/>
        <scheme val="minor"/>
      </rPr>
      <t>For Forensic Use Only (FFUO)</t>
    </r>
  </si>
  <si>
    <r>
      <t xml:space="preserve">TCUP COMPACT 16 AMP500/BAR300/BUP10/BZO300/COC150/EtG500/FTY20/K250/MDMA500/MET500/MOP300/MTD300/OXY100/PCP25/THC25/TRA200- PH, SG, OX, NI, CR </t>
    </r>
    <r>
      <rPr>
        <sz val="11"/>
        <color rgb="FFFF0000"/>
        <rFont val="Calibri"/>
        <family val="2"/>
        <scheme val="minor"/>
      </rPr>
      <t>For Forensic Use Only (FFUO)</t>
    </r>
  </si>
  <si>
    <r>
      <t xml:space="preserve">TCUP COMPACT 17 AMP500/BAR300/BUP10/BZO300/COC150/EtG500/FTY20/GAB1000/K250/MDMA500/MET500/MOP300/MTD300/OXY100/PCP25/THC25/TRA200 PH, SG, OX, NI, CR </t>
    </r>
    <r>
      <rPr>
        <sz val="11"/>
        <color rgb="FFFF0000"/>
        <rFont val="Calibri"/>
        <family val="2"/>
        <scheme val="minor"/>
      </rPr>
      <t>For Forensic Use Only (FFUO)</t>
    </r>
  </si>
  <si>
    <t xml:space="preserve">Category </t>
  </si>
  <si>
    <t>Certi-Sporyn Antibiotic Cream - 1 gram  (#663)</t>
  </si>
  <si>
    <t>Certi-Tape - 1/2" x 2.5 yards (#652)</t>
  </si>
  <si>
    <t>Antiseptic BZK Towelettes - 5" x 7" (#675)</t>
  </si>
  <si>
    <t>First Aid Fact Card</t>
  </si>
  <si>
    <t>Gloves, Nitrile - Pair (#816)</t>
  </si>
  <si>
    <t>Certi-Gauze Pads - 3" x 3" (#637)</t>
  </si>
  <si>
    <t>Cold Pack - Certi Cool jr (#699X)</t>
  </si>
  <si>
    <t>Certi-Strips, Woven Heavy Weight - 1" x 3" (#609)</t>
  </si>
  <si>
    <t>Certi-Strips, Plastic - Xtra Large - 2" x 3" (#608)</t>
  </si>
  <si>
    <t>Certi-Strips, Plastic - 3/4" x 3" (#606)</t>
  </si>
  <si>
    <t>Certi-Gauze Bandage Compress - 4" (#624)</t>
  </si>
  <si>
    <t>Alcohol Gel Sanitizer - 1g - (#735) - 6/unit</t>
  </si>
  <si>
    <t>PVP Iodine Topical Solution USP Swabs 10/box. (0.6ml per swab)</t>
  </si>
  <si>
    <t>First Aid Kit, ANSI Z308.1-2015 Class A, Plastic, 16 Unit</t>
  </si>
  <si>
    <t>each</t>
  </si>
  <si>
    <t>First Aid Kit, ANSI Z308.1-2015 Class B, Metal, 36-Unit</t>
  </si>
  <si>
    <t>Snake Bite Kit</t>
  </si>
  <si>
    <t xml:space="preserve">First Aid Kit </t>
  </si>
  <si>
    <t>3659800007B</t>
  </si>
  <si>
    <t>20" Red Buffing Pad</t>
  </si>
  <si>
    <t>case of 5</t>
  </si>
  <si>
    <t>3659800007S</t>
  </si>
  <si>
    <t>20" Black Stripping  Pad</t>
  </si>
  <si>
    <t>3659800007P</t>
  </si>
  <si>
    <t>20" White Polishing Pad</t>
  </si>
  <si>
    <t>3659800007BBL</t>
  </si>
  <si>
    <t>20" Blue Luster Burnishing Pad</t>
  </si>
  <si>
    <t>3659800007BP</t>
  </si>
  <si>
    <t>20" Porko Burnishing Pad</t>
  </si>
  <si>
    <t>3659800007BC</t>
  </si>
  <si>
    <t>20" Combo Tan Burnishing Pad</t>
  </si>
  <si>
    <t>3659800007BRHD</t>
  </si>
  <si>
    <t>10" x 4-1/2" Brown Heavy Duty Utility Pad (#210301)</t>
  </si>
  <si>
    <t>case of 20</t>
  </si>
  <si>
    <t>3659800007BLHD</t>
  </si>
  <si>
    <t>10" x 4-1/2" Black Heavy Duty Utility Pad (#210401)</t>
  </si>
  <si>
    <t>Floor Pad</t>
  </si>
  <si>
    <t>Nitrile Gloves - Blue (Medium) - per case (1000 gloves)</t>
  </si>
  <si>
    <t>case</t>
  </si>
  <si>
    <t>Nitrile Gloves - Blue (Large) - per case (1000 gloves)</t>
  </si>
  <si>
    <t>Nitrile Gloves - Blue (X Large) - per case (1000 gloves)</t>
  </si>
  <si>
    <t>Nitrile Gloves - Black (Small) - per case (1000 gloves)</t>
  </si>
  <si>
    <t>Nitrile Gloves - Black (Medium) - per case (1000 gloves)</t>
  </si>
  <si>
    <t>Nitrile Gloves - Black (Large) - per case (1000 gloves)</t>
  </si>
  <si>
    <t>Nitrile Gloves - Black (X Large) - per case (1000 gloves)</t>
  </si>
  <si>
    <t>Nitrile Gloves - Heavy Duty Blue (Small) - per case (500 gloves)</t>
  </si>
  <si>
    <t>Nitrile Gloves - Heavy Duty Blue (Medium) - per case (500 gloves)</t>
  </si>
  <si>
    <t>Nitrile Gloves - Heavy Duty Blue (Large) - per case (500 gloves)</t>
  </si>
  <si>
    <t>Nitrile Gloves - Heavy Duty Blue (X Large) - per case (500 gloves)</t>
  </si>
  <si>
    <t xml:space="preserve">Gloves </t>
  </si>
  <si>
    <t xml:space="preserve">16 oz. replacement mop heads </t>
  </si>
  <si>
    <t>case of 12</t>
  </si>
  <si>
    <t>20 oz. replacement mop heads</t>
  </si>
  <si>
    <t>24 oz. replacement mop heads</t>
  </si>
  <si>
    <t>32 oz. replacement mop heads</t>
  </si>
  <si>
    <t>60' fiberglass mop handles</t>
  </si>
  <si>
    <t xml:space="preserve">Mop Heads &amp; Handles </t>
  </si>
  <si>
    <t>8 board, Hardwood (40" x 40") *</t>
  </si>
  <si>
    <t>7 board, Hardwood (40" x 48") *</t>
  </si>
  <si>
    <t>Heavy Weight (40" x 48")</t>
  </si>
  <si>
    <t xml:space="preserve">Pallets </t>
  </si>
  <si>
    <t>24 / carton</t>
  </si>
  <si>
    <t>Pillow, 20" x 24", Prison Setting, Clear Vinyl Cover, Base Polyester Ticking, Breathable, Flame Retardent, Polyester Fiber Fill, Flame Retardant, 17 oz., Compressed.  Wipe Clean.  Reusable.</t>
  </si>
  <si>
    <t>Pillow, Standard, 20" x 26", Typar, White Non-Woven Polyester Ticking, Polyester Fiber Fill,  14.6 oz., Disposable.</t>
  </si>
  <si>
    <t>18 / carton</t>
  </si>
  <si>
    <t>Pillow, Standard, 20" x 26", 100% Cotton Ticking, 150 Thread Count (solid white CRF), Polyester Fiber Fill, 18.6 oz., Resuable.</t>
  </si>
  <si>
    <t>Pillow, Standard, 20" x 26", 50/50 Cotton/Polyester Ticking, Polyester Fiber Filled,  22.6 oz., Reusable.</t>
  </si>
  <si>
    <t xml:space="preserve">Pillow, Queen, 20" x 30", 100% Cotton Ticking, 150 Thread Count (solid white CRF), Polyester Fiber Fill, 21.6 oz., Reusable.  </t>
  </si>
  <si>
    <t>20 / carton</t>
  </si>
  <si>
    <t xml:space="preserve">Pillow, King, 20" x 36", 100% Cotton Ticking, 150 Thread Count (solid white CRF),  Polyester Fiber Fill, 25.1 oz., Reusable. </t>
  </si>
  <si>
    <t>16 / carton</t>
  </si>
  <si>
    <t>Pillowcase, Standard, 20" x 32", 100% cotton, 150 Thread Count, White, Reusable.</t>
  </si>
  <si>
    <t>Each</t>
  </si>
  <si>
    <t>Pillowcase, Queen, 20" x 36", 100% Cotton, 150 Thread Count, White, Reusable.</t>
  </si>
  <si>
    <t>Pillowcase, King Size, 20" x 40", 100% Cotton, 150 Thread Count, White, Reusable.</t>
  </si>
  <si>
    <t xml:space="preserve">Pillow </t>
  </si>
  <si>
    <t>Razor</t>
  </si>
  <si>
    <t>SINGLE BLADE DISPOSIBLE RAZOR</t>
  </si>
  <si>
    <t>case of 500</t>
  </si>
  <si>
    <t>SKU</t>
  </si>
  <si>
    <t>GOJO Foaming Soap - LTX Products</t>
  </si>
  <si>
    <t>1916-02-SUP00</t>
  </si>
  <si>
    <t>GOJO Foaming Soap (Pomeberry) LTX-12 Dispenser Refill #1916-02-SUP00  - Case of 2 / 1200 mL</t>
  </si>
  <si>
    <t>1911-02</t>
  </si>
  <si>
    <t>GOJO Foaming Soap (Clear and Mild) LTX-12 Dispenser Refill #1911-02  - Case of 2 / 1200 mL</t>
  </si>
  <si>
    <t>1984-KIT-SUP</t>
  </si>
  <si>
    <t>GOJO "Touchless" Dispenser LTX-12 (Grey) #1984-KIT-SUP  - Lifetime Guarantee (free with purchase)</t>
  </si>
  <si>
    <t>GOJO Foaming Soap - ADX Products</t>
  </si>
  <si>
    <t>8827-03</t>
  </si>
  <si>
    <t>GOJO Antibacterial Foaming Soap (Plum) ADX-12 Dispenser Refill #8827-03 (replaces #8812-03)  - Case of 3 / 1250 mL</t>
  </si>
  <si>
    <t>8813-03</t>
  </si>
  <si>
    <t>GOJO Antibacterial Green-Certified Foaming Hand, Hair, and Body Wash (Ginger) ADX-12 Dispenser Refill #8813-03 - Case of 3 / 1250 mL</t>
  </si>
  <si>
    <t>8811-03</t>
  </si>
  <si>
    <t>GOJO "Clear and Mild" Foaming Soap (Fragrance-Free / Dye-Free) ADX-12 Dispenser Refill #8811-03 - Case of 3 / 1250 mL</t>
  </si>
  <si>
    <t>8884-06</t>
  </si>
  <si>
    <t>4859800115</t>
  </si>
  <si>
    <t xml:space="preserve">GOJO Dispenser ADX-12 (Dark Grey/White) #8884-06 - Lifetime guarantee (free with purchase) </t>
  </si>
  <si>
    <t>GOJO Foaming Soap - FMX Products</t>
  </si>
  <si>
    <t>5161-03</t>
  </si>
  <si>
    <t>GOJO Luxury Foaming Soap (Cranberry) FMX Dispenser Refill #5161-03 - Case of 3 / 1250 mL</t>
  </si>
  <si>
    <t>5162-03</t>
  </si>
  <si>
    <t>GOJO Luxury Antibacterial Foaming Soap (Orange Blossom) FMX Dispenser Refill #5162-03 - Case of 3 / 1250 mL</t>
  </si>
  <si>
    <t>5165-03</t>
  </si>
  <si>
    <t>GOJO Green-Certified (Fragrance-Free) Foaming Soap FMX Dispenser Refill #5165-03 - Case of 3 / 1250 mL</t>
  </si>
  <si>
    <t>5150-06</t>
  </si>
  <si>
    <t>GOJO Gray FMX Dispenser 1250 mL</t>
  </si>
  <si>
    <t>5155-06</t>
  </si>
  <si>
    <t>GOJO Black FMX Dispenser 1250 mL</t>
  </si>
  <si>
    <t>5261-02</t>
  </si>
  <si>
    <t>GOJO Luxury Foaming Soap (Cranberry) FMX-20 Dispenser Refill #5261-02- Case of 2 / 2000 mL</t>
  </si>
  <si>
    <t>5263-02</t>
  </si>
  <si>
    <t>GOJO Green Certified Foaming Hand, Hair, and Body Wash (Melon) FMX Dispenser Refill #5263-02 - Case of 2 / 2000 mL</t>
  </si>
  <si>
    <t>5270-06</t>
  </si>
  <si>
    <t>GOJO FMX-20 (Dark Grey/White) #5270-06 - Lifetime guarantee (free with purchase)</t>
  </si>
  <si>
    <t>GOJO Foaming Soap - TFX Products</t>
  </si>
  <si>
    <t>5361-02</t>
  </si>
  <si>
    <t xml:space="preserve">GOJO Premium Foaming Soap (Cranberry) with Skin Conditioners TFX Dispenser Refill #5361-02 - Case of 2 / 1200 mL </t>
  </si>
  <si>
    <t>Venture Foaming Soap Products</t>
  </si>
  <si>
    <t>NVI 001-03</t>
  </si>
  <si>
    <t>Venture Foaming Soap Refill - Case of 3 / 1250 mL</t>
  </si>
  <si>
    <t>NVI 003-06</t>
  </si>
  <si>
    <t xml:space="preserve">Venture Foaming Soap Dispenser 1250 mL (Black) - Lifetime guarantee (Free with purchase) </t>
  </si>
  <si>
    <t>NVI 002-06</t>
  </si>
  <si>
    <t xml:space="preserve">Venture Foaming Soap Dispenser 1250 mL (Grey) - Lifetime guarantee (Free with purchase) </t>
  </si>
  <si>
    <t>Purell Hand Sanitizer - StandAlone Products</t>
  </si>
  <si>
    <t>9691-12</t>
  </si>
  <si>
    <t>Purell Green-Certified Instant Hand Sanitizer Gel #9691-12 w/pump - Case of 12 / 8 fl oz</t>
  </si>
  <si>
    <t>3691-12</t>
  </si>
  <si>
    <t>Purell Green-Certified Instant Hand Sanitizer Gel #3691-12 w/pump - Case of 12 / 12 fl oz</t>
  </si>
  <si>
    <t>Purell Hand Sanitizer - LTX Products</t>
  </si>
  <si>
    <t>1903-02-SUP00</t>
  </si>
  <si>
    <t>Purell Advanced Green-Certified Instant Hand Sanitizer LTX-12 Dispenser Refill #1903-02-SUP00 - Case of 2 / 1200mL</t>
  </si>
  <si>
    <t>1904-02-SUP00</t>
  </si>
  <si>
    <t>Purell Advanced Green-Certified Foaming Instant Hand Sanitizer LTX-12 Dispenser Refill #1904-02-SUP00  - Case of 2 / 1200mL</t>
  </si>
  <si>
    <t>1920-KIT-SUP</t>
  </si>
  <si>
    <t xml:space="preserve">Purell "Touchless" Dispenser LTX-12 (White) #1920-KIT-SUP -  Lifetime guarantee (Free with purchase) </t>
  </si>
  <si>
    <t>Purell ADX Products</t>
  </si>
  <si>
    <t>8803-03</t>
  </si>
  <si>
    <t>Purell Advanced Green-Certified Instant Hand Sanitizer ADX-12 Dispenser Refill #8803-03 - Case of 3 / 1200mL</t>
  </si>
  <si>
    <t>8820-06</t>
  </si>
  <si>
    <t xml:space="preserve">Purell ADX-12 White/White Dispenser #8820-06 -  Lifetime guarantee (Free with purchase) </t>
  </si>
  <si>
    <t>Automated Dispenser Stand</t>
  </si>
  <si>
    <t>2424-DS</t>
  </si>
  <si>
    <t>GOJO/Purell Touch-Free Stand #2424-DS</t>
  </si>
  <si>
    <t>Behaviorial Dispensers</t>
  </si>
  <si>
    <t>1925-01</t>
  </si>
  <si>
    <t>GOJO Behavioral Health High Security Dispenser</t>
  </si>
  <si>
    <t>1926-01</t>
  </si>
  <si>
    <t>Purell Behavioral Health High Security Dispenser</t>
  </si>
  <si>
    <t>Purell Foaming Soap - ES8 Products</t>
  </si>
  <si>
    <t>7771-02</t>
  </si>
  <si>
    <t>Purell Professional CRT Healthy Soap Naturally Clean Foam - Case of 2 / 1200 mL, ES8 System</t>
  </si>
  <si>
    <t>7779-02</t>
  </si>
  <si>
    <t>Purell Pro. Healthy Soap 0.5% BAK Antimicrobial Foam  - Case of 2 / 1200 mL, ES8 System</t>
  </si>
  <si>
    <t>7734-01</t>
  </si>
  <si>
    <t>Purell ES8 Touch-Free Soap Dispenser (Graphite)</t>
  </si>
  <si>
    <t>Purell Foaming Hand Sanitizer - ES8 Products</t>
  </si>
  <si>
    <t>7752-02</t>
  </si>
  <si>
    <t>Purell Pro. Advanced Hand Sanitizer Fragrance Free Foam - Case of 2 / 1200 mL, ES8 System</t>
  </si>
  <si>
    <t>7720-01</t>
  </si>
  <si>
    <t>Purell ES8 Touch-Free Hand Sanitizer Dispenser (White)</t>
  </si>
  <si>
    <t>Purell Surface Spray Products</t>
  </si>
  <si>
    <t>3340-03</t>
  </si>
  <si>
    <t>Purell Healthcare Surface Disinfectant Spray Case of 3/ 32oz</t>
  </si>
  <si>
    <t>3341-03</t>
  </si>
  <si>
    <t>Purell Foodservice Surface Disinfectant Spray Case of 3/ 32oz</t>
  </si>
  <si>
    <t>3342-03</t>
  </si>
  <si>
    <t>Purell Professional Surface Disinfectant Spray Case of 3/ 32oz</t>
  </si>
  <si>
    <t>case of 2</t>
  </si>
  <si>
    <t>case of 3</t>
  </si>
  <si>
    <t>HP</t>
  </si>
  <si>
    <t>Reman Toner, HP 92298A (or HP 98A)</t>
  </si>
  <si>
    <t>Reman Toner, HP C3903A (or HP 03A)</t>
  </si>
  <si>
    <t>Reman Toner, HP C3906A (or HP 06A)</t>
  </si>
  <si>
    <t>Reman Toner, HP C3909A (or HP 09A)</t>
  </si>
  <si>
    <t>Reman Toner, HP C4127X (or HP 27X HY)</t>
  </si>
  <si>
    <t>Reman Toner, HP C4129X (or HP 29X HY)</t>
  </si>
  <si>
    <t>Reman Toner, HP C4092A (or HP 92A)</t>
  </si>
  <si>
    <t>Reman Toner, HP C4096A (or HP 96A)</t>
  </si>
  <si>
    <t>Reman Toner, HP C4182X (or HP 82X, HY)</t>
  </si>
  <si>
    <t>Reman Toner, HP C7115A (or HP 15A)</t>
  </si>
  <si>
    <t>Reman Toner, HP C8061X (or HP 61X HY)</t>
  </si>
  <si>
    <t>Reman Toner, HP C9720A or (HP 20A)</t>
  </si>
  <si>
    <t>Reman Toner, HP C9721A CY (or HP 21A CY)</t>
  </si>
  <si>
    <t>Reman Toner, HP C9722A YEL (or HP 22A YEL)</t>
  </si>
  <si>
    <t>Reman Toner, HP C9723A MAG (or HP 23A MAG)</t>
  </si>
  <si>
    <t>Reman Toner, HP C8543X (or HP 43X, HY)</t>
  </si>
  <si>
    <t>Reman Toner, HP Q2613X (or HP 13X HY)</t>
  </si>
  <si>
    <t>Reman Toner, HP C2610A (or HP 10A)</t>
  </si>
  <si>
    <t>Reman Toner, HP Q2612A (or HP 12A)</t>
  </si>
  <si>
    <t>Reman Toner, HP Q5942X (or HP 42X HY)</t>
  </si>
  <si>
    <t xml:space="preserve">Reman Toner, HP C9730A (or HP 645A)  </t>
  </si>
  <si>
    <t>Reman Toner, HP C9731A (or HP 31A)</t>
  </si>
  <si>
    <t>Reman Toner, HP C9732A (or HP 32A)</t>
  </si>
  <si>
    <t>Reman Toner, HP C9733A (or HP 33A)</t>
  </si>
  <si>
    <t>2079800174</t>
  </si>
  <si>
    <t>Reman Toner, HP Q2624X (or HP 24X)</t>
  </si>
  <si>
    <t>Reman Toner, HP Q5949A (or HP 49A)</t>
  </si>
  <si>
    <t>Reman Toner, HP Q6511X (or HP 11X HY)</t>
  </si>
  <si>
    <t>Reman Toner, HP Q2670A (or HP 70A)</t>
  </si>
  <si>
    <t>Reman Toner, HP Q1338A (or HP 38A)</t>
  </si>
  <si>
    <t>Reman Toner, HP Q1339A (or HP 39A)</t>
  </si>
  <si>
    <t>Reman Toner, HP Q5942A (or HP 42A)</t>
  </si>
  <si>
    <t>Reman Toner, HP Q5950A (or HP 50A)</t>
  </si>
  <si>
    <t>Reman Toner, HP Q5951A CYAN (or HP 51A CYAN)</t>
  </si>
  <si>
    <t>Reman Toner, HP Q7581A CY (or HP 81A CY)</t>
  </si>
  <si>
    <t>Reman Toner, HP Q7583A MAG (or HP 503A MAG)</t>
  </si>
  <si>
    <t>Reman Toner, HP Q6470A (or HP 70A)</t>
  </si>
  <si>
    <t>Reman Toner, HP Q5953A MAG (or HP 53A MAG)</t>
  </si>
  <si>
    <t>Reman Toner, HP Q5952A YEL (or HP 52A YEL)</t>
  </si>
  <si>
    <t>Reman Toner, HP Q5949X HY (or HP 49X HY)</t>
  </si>
  <si>
    <t>Reman Toner, HP Q7551A (or HP 51A)</t>
  </si>
  <si>
    <t>Reman Toner, HP Q7553A (or HP 53A)</t>
  </si>
  <si>
    <t xml:space="preserve">Reman Toner, HP Q6471A CY (or HP 71A) </t>
  </si>
  <si>
    <t>Reman Toner, HP Q6473A MAG (or HP 73A MAG)</t>
  </si>
  <si>
    <t>Reman Toner, HP Q6472A YEL (or HP 72A YEL)</t>
  </si>
  <si>
    <t>Reman Toner, HP Q6511A (or HP 11A)</t>
  </si>
  <si>
    <t>Reman Toner, HP C7115X HY (or HP 15X HY)</t>
  </si>
  <si>
    <t>Reman Toner, HP Q6001A CY (or HP 01A CY)</t>
  </si>
  <si>
    <t>Reman Toner, HP Q6003A MAG (HP 03A MAG)</t>
  </si>
  <si>
    <t>Reman Toner, HP Q6002A YEL (or HP 02A YEL)</t>
  </si>
  <si>
    <t>Reman Toner, HP Q2671A CY (or HP 71A CY)</t>
  </si>
  <si>
    <t>Reman Toner, HP Q2673A MAG (or HP 73A MAG)</t>
  </si>
  <si>
    <t>Reman Toner, HP Q2672A YEL (or HP 72A YEL)</t>
  </si>
  <si>
    <t>Reman Toner, HP Q7582A YEL (or HP 82A YEL)</t>
  </si>
  <si>
    <t>Reman Toner, HP Q7516A (or HP 314A, Cyan) (5200, M5025mfp, M5035mfp)</t>
  </si>
  <si>
    <t xml:space="preserve">Reman Toner, HP CF214X (or HP 14X) (M712 MFP, M725 MFP HY) </t>
  </si>
  <si>
    <t xml:space="preserve">Reman Toner, HP CC364A (or HP 64A) (P4014, P4015, P4515 Series) </t>
  </si>
  <si>
    <t xml:space="preserve">Reman Toner, HP CC364X (or HP 64X) (P4015,P4515) </t>
  </si>
  <si>
    <t xml:space="preserve">Reman Toner, HP CE390A (or HP 90A Black) (Enterprise M601dn, M601n, M602dn, M602n, M602x, M603dn, M603n, M603xh, M4555f MFP, M4555fskm, M4555h) </t>
  </si>
  <si>
    <t xml:space="preserve">Reman Toner, HP CE390X (or HP 90X Black) (Enterprise M4555f MFP, M4555fskm, M4555h, M602dn, M602n, M602x, M603dn, M603n, M603xh) </t>
  </si>
  <si>
    <t xml:space="preserve">Reman Toner, HP Q7551X (or HP 51X) (P3005, M3035) </t>
  </si>
  <si>
    <t xml:space="preserve">Reman Toner, HP Q7553X (or HP 53X) (HP P2015, M2727MFP) </t>
  </si>
  <si>
    <t>Reman Toner, HP CE255A (or HP 55A) (P3010 Series, P3015, P3015d, P3015dn, P3015x, P3016,M521dn MFP, M525f MFP, M525dn MFP, M525c MFP)</t>
  </si>
  <si>
    <t>Reman Toner, HP CE255X (or HP 55X) (P3010 Series, P3015, P3015d, P3015dn, P3015x, P3016,M521dn MFP, M525f MFP, M525dn MFP, M525c MFP)</t>
  </si>
  <si>
    <t xml:space="preserve">Reman Toner, HP CE505A (or HP 05A) (P2035,P2035n, P2055, P2055d, P2055dn, P2055x) </t>
  </si>
  <si>
    <t xml:space="preserve">Reman Toner, HP CE505X (or HP 05X) (P2055, P2055d,P2055dn, P2055x) </t>
  </si>
  <si>
    <t xml:space="preserve">Reman Toner, HP CF280A (or HP 80A) (Pro M401 Series, M425 Series MFP) </t>
  </si>
  <si>
    <t>Reman Toner, HP CF280X (or HP 80X) (Pro M401 Series, M425 Series MFP)</t>
  </si>
  <si>
    <t>Reman Toner, HP CE278A (or HP 78A) (P1606dn, M1536dnf)</t>
  </si>
  <si>
    <t xml:space="preserve">Reman Toner, HP CE285A (or HP 85A) (Pro M1130 Series, M1132 MFP, M1134, M1136, M1137, M1138, M1139, M1212, M1212f, M1213, M1214, M1216, M1217, M1219, P1102, P1102w) </t>
  </si>
  <si>
    <t xml:space="preserve">Reman Toner, HP Q6000A Black (HP 124A) (or HP 00 A Blk ) </t>
  </si>
  <si>
    <t xml:space="preserve">Reman Toner, HP CE410A (or HP 305A Black) (Color  Pro M351, M375, M451, M475 MFP - Black) </t>
  </si>
  <si>
    <t xml:space="preserve">Reman Toner, HP CE410X (or HP 305X Black) (Color  Pro M351, M375, M451, M475 MFP - Black)                </t>
  </si>
  <si>
    <t xml:space="preserve">Reman Toner, HP CE411A (or HP 305A Cyan) (Color  Pro M351, M375, M451, M475 MFP - Cyan) </t>
  </si>
  <si>
    <t xml:space="preserve">Reman Toner, HP CE412A (or HP 305A Yellow) (Color  Pro M351, M375, M451, M475 MFP - Yellow)  </t>
  </si>
  <si>
    <t xml:space="preserve">Reman Toner, HP CE413A (or HP 305A Magenta) (Color  Pro M351, M375, M451, M475 MFP - Magenta)  </t>
  </si>
  <si>
    <t xml:space="preserve">Reman Toner, HP CC530A (or HP 304A Black) (Color  CP2025, CP2025n, CP2025dn, CP2025x, CM2320n, CM2320nf, CM2320fxi - Black) </t>
  </si>
  <si>
    <t xml:space="preserve">Reman Toner, HP CC531A (or HP 304A Cyan) (Color  CP2025, CP2025n, CP2025dn, CP2025x, CM2320n, CM2320nf, CM2320fxi - Cyan) </t>
  </si>
  <si>
    <t xml:space="preserve">Reman Toner, HP CC532A (or HP 304A Yellow) (Color  CP2025, CP2025n, CP2025dn, CP2025x, CM2320n, CM2320nf, CM2320fxi - Yellow) </t>
  </si>
  <si>
    <t xml:space="preserve">Reman Toner, HP CC533A (or HP 304A Magenta) (Color  CP2025, CP2025n, CP2025dn, CP2025x, CM2320n, CM2320nf, CM2320fxi - Magenta) </t>
  </si>
  <si>
    <t xml:space="preserve">Reman Toner, HP CE250A (or HP 504A Black) (Color  CP3525dn,CP3525n, CP3525x, CM3530 MFP,                CM3530fs Series - Black) </t>
  </si>
  <si>
    <t xml:space="preserve">Reman Toner, HP CE250X (or HP 504X Black) (Color  CP3525dn,CP3525n, CP3525x, CM3530 MFP,                 CM3530fs Series - Black)  </t>
  </si>
  <si>
    <t xml:space="preserve">Reman Toner, HP CE251A (or HP 504A Cyan) (Color  CP3525dn,CP3525n, CP3525x, CM3530 MFP,               CM3530fs Series - Cyan) </t>
  </si>
  <si>
    <t xml:space="preserve">Reman Toner, HP CE252A (or HP 504A Yellow) (Color  CP3525dn,CP3525n, CP3525x, CM3530 MFP,              CM3530fs Series - Yellow) </t>
  </si>
  <si>
    <t xml:space="preserve">Reman Toner, HP CE253A (or HP 504A Magenta) (Color  CP3525dn,CP3525n, CP3525x, CM3530 MFP,                    CM3530fs Series – Magenta) </t>
  </si>
  <si>
    <t>Reman Toner, HP CB540A (or HP 125A Black) (Color  CP1215, CP1515, CP1518, CM1312 MFP - Black)</t>
  </si>
  <si>
    <t xml:space="preserve">Reman Toner, HP CB541A (or HP 125A Cyan) (Color  CP1215, CP1515, CP1518, CM1312 MFP - Cyan) </t>
  </si>
  <si>
    <t xml:space="preserve">Reman Toner, HP CB542A (or HP 125A Yellow) (Color  CP1215, CP1515, CP1518, CM1312 MFP - Yellow) </t>
  </si>
  <si>
    <t xml:space="preserve">Reman Toner, HP CB543A (or HP 125A Magenta) (Color  CP1215, CP1515, CP1518,                                              CM1312 MFP - Magenta) </t>
  </si>
  <si>
    <t xml:space="preserve">Reman Toner, HP CF210A (or HP 131A Black) (Color  Pro M251nw MFP, M276new MFP Black)  </t>
  </si>
  <si>
    <t xml:space="preserve">Reman Toner, HP CF211A (or HP 131A Cyan) (Color  Pro M251nw MFP, M276new MFP Cyan) </t>
  </si>
  <si>
    <t xml:space="preserve">Reman Toner, HP CF212A (or HP 131A Yellow) (Color  Pro M251nw MFP, M276new MFP Yellow) </t>
  </si>
  <si>
    <t xml:space="preserve">Reman Toner, HP CF213A (or HP 131A Magenta) (Color  Pro M251nw MFP, M276new MFP Magenta) </t>
  </si>
  <si>
    <t xml:space="preserve">Reman Toner, HP CE320A (or HP 128A Black) (Color  Pro CP1525, CM1415 Series - Black) </t>
  </si>
  <si>
    <t xml:space="preserve">Reman Toner, HP CE321A (or HP 128A Cyan) (Color  Pro CP1525, CM1415 Series - Cyan) </t>
  </si>
  <si>
    <t xml:space="preserve">Reman Toner, HP CE322A (or HP 128A Yellow) (Color  Pro CP1525, CM1415 Series - Yellow) </t>
  </si>
  <si>
    <t xml:space="preserve">Reman Toner, HP CE323A (or HP 128A Magenta) (Color  Pro CP1525, CM1415 Series - Magenta) </t>
  </si>
  <si>
    <t xml:space="preserve">Reman Toner, HP CE310A (or HP 126A Black) (Color  CP1025nw, M175nw MFP, M275nw - Black) </t>
  </si>
  <si>
    <t>Reman Toner, HP CE311A (or HP 126A Cyan) (Color  CP1025nw, M175nw MFP, M275nw  - Cyan)</t>
  </si>
  <si>
    <t xml:space="preserve">Reman Toner, HP CE312A (or HP 126A Magenta) (Color  CP1025nw, M175nw MFP, M275nw  - Magenta) </t>
  </si>
  <si>
    <t xml:space="preserve">Reman Toner, HP CE313A (or HP 126A Yellow) (Color  CP1025nw, M175nw MFP, M275nw  - Yellow) </t>
  </si>
  <si>
    <t xml:space="preserve">Reman Toner, HP Q6460A (or HP 644A Black) (Color  4730 Series - Black) </t>
  </si>
  <si>
    <t xml:space="preserve">Reman Toner, HP Q6461A (or HP 644A Cyan) (Color  4730 Series - Cyan) </t>
  </si>
  <si>
    <t xml:space="preserve">Reman Toner, HP Q6462A (or HP 644A Yellow) (Color  4730 Series - Yellow) </t>
  </si>
  <si>
    <t xml:space="preserve">Reman Toner, HP Q6463A (or HP 644A Magenta) (Color  4730 Series - Magenta) </t>
  </si>
  <si>
    <t xml:space="preserve">Reman Toner, HP CB400A (or HP 642A Black) (Color  CP 4005 Series - Black) </t>
  </si>
  <si>
    <t xml:space="preserve">Reman Toner, HP CB401A (or HP 642A Cyan) (Color  CP 4005 Series - Cyan) </t>
  </si>
  <si>
    <t xml:space="preserve">Reman Toner, HP CB402A (or HP 642A Yellow) (Color  CP 4005 Series - Yellow) </t>
  </si>
  <si>
    <t xml:space="preserve">Reman Toner, HP CB403A (or HP 642A Magenta) (Color  CP 4005 Series - Magenta) </t>
  </si>
  <si>
    <t xml:space="preserve">Reman Toner, HP CE270A (or HP 650A Black) (Color  Enterprise CP5525 Series, M750 Series Black) </t>
  </si>
  <si>
    <t xml:space="preserve">Reman Toner, HP CE271A (or HP 650A Cyan) (Color  Enterprise CP5525 Series, M750 Series Cyan) </t>
  </si>
  <si>
    <t xml:space="preserve">Reman Toner, HP CE272A (or HP 650A Yellow) (Color  Enterprise CP5525 Series, M750 Series Yellow) </t>
  </si>
  <si>
    <t xml:space="preserve">Reman Toner, HP CE273A (or HP 650A Magenta) (Color  Enterprise CP5525 Series, M750 Series Magenta) </t>
  </si>
  <si>
    <t>Reman Toner CB436A (HP 36A Black) M1120, M1522, M1522N, M1522N MFP, M1522NF, M1522NF MFP, P1505, P1505N</t>
  </si>
  <si>
    <t>Reman Toner CB435A (HP 35A Black)P1002, P1003, P1004, P1005, P1006, P1009</t>
  </si>
  <si>
    <t>Reman Toner CF281A (HP 81A Black) LaserJet Enterprise M604DN, M604N, M605DN, M605N, M605X, M606DN, M606X; LaserJet Enterprise MFP M630DN, M630F, M630H; LaserJet Enterprise Flow MFP M630Z; LaserJet M625DW</t>
  </si>
  <si>
    <t>Reman Toner CF210X (HP 131X, Black, High Yield) LaserJet Pro 200 Color M251NW; LaserJet Pro Color MFP M276NW</t>
  </si>
  <si>
    <t>Reman Toner CE400A (HP 507A, Black) Color LaserJet M551N, M551DN, M551XH; Color LaserJet Enterprise 500 MFP M570DN, M575DN, M575F</t>
  </si>
  <si>
    <t>Reman Toner CE400X (HP 507X, Black, High Yield) Color LaserJet M551N, M551DN, M551XH; Color LaserJet Enterprise 500 MFP M570DN, M575DN, M575F</t>
  </si>
  <si>
    <t>Reman Toner CE401A (HP 507A, Cyan) Color LaserJet M551N, M551DN, M551XH; Color LaserJet Enterprise 500 MFP M570DN, M575DN, M575F</t>
  </si>
  <si>
    <t>Reman Toner CE402A (HP 507A, Yellow) Color LaserJet M551N, M551DN, M551XH; Color LaserJet Enterprise 500 MFP M570DN, M575DN, M575F</t>
  </si>
  <si>
    <t>Reman Toner CE403A (HP 507A, Magenta) Color LaserJet M551N, M551DN, M551XH; Color LaserJet Enterprise 500 MFP M570DN, M575DN, M575F</t>
  </si>
  <si>
    <t>Reman Toner CE260A (HP 647A/646A, Black) Color LaserJet Enterprise CP4025DN, CP4025N, CP4520, CP4525, CP4525DN, CP4525N, CP4525XH; CM4540, CM4540F, CM4540FSKM</t>
  </si>
  <si>
    <t>Reman Toner CE260X (HP 649X Black, High Yield) Color LaserJet Enterprise CP4525, CP4525DN, CP4525N, CP4525XH</t>
  </si>
  <si>
    <t>Reman Toner CE261A (HP 648A, Cyan) Color LaserJet Enterprise CP4025DN, CP4025N, CP4520, CP4525, CP4525DN, CP4525N, CP4525XH</t>
  </si>
  <si>
    <t>Reman Toner CE262A (HP 648A, Yellow) Color LaserJet Enterprise CP4025DN, CP4025N, CP4520, CP4525, CP4525DN, CP4525N, CP4525XH</t>
  </si>
  <si>
    <t>Reman Toner CE263A (HP 648A, Magenta) Color LaserJet Enterprise CP4025DN, CP4025N, CP4520, CP4525, CP4525DN, CP4525N, CP4525XH</t>
  </si>
  <si>
    <t>Reman Toner CF380X (HP 312X, Black, High Yield) Color LaserJet Pro M476DN, M476DW, M476NW</t>
  </si>
  <si>
    <t>Reman Toner CF381A (HP 312A, Cyan) Color LaserJet Pro M476DN, M476DW, M476NW</t>
  </si>
  <si>
    <t>Reman Toner CF382A (HP 312A, Yellow) Color LaserJet Pro M476DN, M476DW, M476NW</t>
  </si>
  <si>
    <t>Reman Toner CF383A (HP 312A, Magenta) Color LaserJet Pro M476DN, M476DW, M476NW</t>
  </si>
  <si>
    <t>Lexmark</t>
  </si>
  <si>
    <t>Reman Toner LEXMARK 12A6735</t>
  </si>
  <si>
    <t>Reman Toner LEXMARK T650H11A (LEX T650, T652, T654, T656 HY )</t>
  </si>
  <si>
    <t>Reman Toner LEXMARK 50F0HA0, 50F1H00 (Black, High Yield) MS310D, MS310DN, MS312DN, MS315DN, MS410D, MS410DN, MS415DN, MS510DN, MS610DE, MS610DN, MS610DTE, MS610DTN</t>
  </si>
  <si>
    <t>Reman Toner LEXMARK (Black) E260A11A, E260A21A, E260A41G, E260A80G, E260A31G, E260D, E260DN, E360D, E360DN, E460DN, E460DW, E462DTN</t>
  </si>
  <si>
    <t>Reman Toner LEXMARK (Black, High Yield) T650H11A, T650H84G, T650H04A, T650H80G, X651H11A, T650H21A, T650H41G, X651H41G, X651H21A, T650H87G, X651H04A, T650DN, T650DTN, T650N, T652DN, T652DTN, T652N, T654DN, T654DTN, T654N, T656DNE, X651DE, X652DE, X654DE, X656DE, X656DTE, X658DE, X658DFE, X658DME, X658DTE, X658DTFE, X658DTME</t>
  </si>
  <si>
    <t>Reman Toner LEXMARK (Black, High Yield) 64015HA, 64084HW, X644H11A, 64004HA, 64035HA, 64075HA, 64080HW, 64087HW, X644H01A, X644H21A, T640, T640DN, T640DTN, T640N, T640TN, T642, T642DTN, T642N, T642TN, T644, T644DTN, T644N, T644TN, X642E, X644E, X646E, X646DTE, X646EF</t>
  </si>
  <si>
    <t>Reman Toner LEXMARK (Black, High Yield) 52D0HA0, 52D1H00, 52D1H0L, MS710DN, MS710N, MS711DN, MS810DE, MS810DN, MS810DTN, MS810N, MS811DN, MS811DTN,  MS811N, MS812DE, MS812DN, MS812DTN</t>
  </si>
  <si>
    <t>Brother</t>
  </si>
  <si>
    <t xml:space="preserve">Reman Toner TN-315BK (Brother TN-315BK Black) (DCP-9050 Series, 9055 Series, 9270 Series,                                HL-4150 Series, 4570 Series, MFC-9460 Series, 9465 Series, 9560 Series, 9970 Series Black </t>
  </si>
  <si>
    <t xml:space="preserve">Reman Toner TN-315C (Brother TN-315C Cyan) (DCP-9050 Series, 9055 Series, 9270 Series,                                  HL-4150 Series, 4570 Series, MFC-9460 Series, 9465 Series, 9560 Series, 9970 Series Cyan) </t>
  </si>
  <si>
    <t xml:space="preserve">Reman Toner TN-315Y (Brother TN-315Y Yellow) (DCP-9050 Series, 9055 Series, 9270 Series,                                   HL-4150 Series, 4570 Series, MFC-9460 Series, 9465 Series, 9560 Series, 9970 Series Yellow) </t>
  </si>
  <si>
    <t xml:space="preserve">Reman Toner TN-315M (Brother TN-315M Magenta) (DCP-9050 Series, 9055 Series, 9270 Series,                                           HL-4150 Series, 4570 Series, MFC-9460 Series, 9465 Series, 9560 Series, 9970 Series Magenta) </t>
  </si>
  <si>
    <t>Reman Toner Brother (Black) TN420, DCP-7060D, DCP-7065DN; HL-2220, HL-2230, HL-2240, HL-2240D, HL-2270DW, HL-2275DW, HL-2280DW; IntelliFax-2840, IntelliFax-2940; MFC-7240, MFC-7360N, MFC-7365DN, MFC-7460DN, MFC-7860DW</t>
  </si>
  <si>
    <t>Reman Toner Brother (Black, High Yield) TN750, DCP-8110DN, DCP-8150DN, DCP-8155DN; HL-5440D, HL-5450DN, HL-5470DW, HL-5470DWT, HL-6180DW, HL-6180DWT; MFC-8510DN, MFC-8710DW, MFC-8810DW, MFC-8910DW, MFC-8950DW, MFC-8950DWT</t>
  </si>
  <si>
    <t>Reman Toner Brother (Black, High Yield) TN460 DCP-1200, DCP-1400; Fax 8350P, 8360P, 8750P; HL-1030, HL-1230, HL-1240, HL-1250, HL-1270N, HL-1430, HL-1435, HL-1440, HL-1450, HL-1470N; IntelliFax-4100, IntelliFax-4100e, IntelliFax-4750, IntelliFax-4750e, IntelliFax-5750, IntelliFax-5750e; MFC-8300, MFC-8500, MFC-8600, MFC-8700, MFC-9600, MFC-9650, MFC-9660, MFC-9700, MFC-9750, MFC-9760, MFC-9800, MFC-9850, MFC-9860, MFC-9870, MFC-9880, MFC-P2500</t>
  </si>
  <si>
    <t>Reman Toner Brother (Black) TN350, DCP-7020; HL-2030, HL-2040, HL-2070N; IntelliFax-2820, IntelliFax-2850, IntelliFax-2910, IntelliFax-2920; MFC-7220, MFC-7225N, MFC-7420, MFC-7820N</t>
  </si>
  <si>
    <t>Reman Toner Brother (Black) TN720, DCP-8110DN, DCP-8150DN, DCP-8155DN; HL-5440D, HL-5450DN, HL-5470DW, HL-5470DWT, HL-6180DW, HL-6180DWT; MFC-8510DN, MFC-8710DW, MFC-8810DW, MFC-8910DW, MFC-8950DW, MFC-8950DWT</t>
  </si>
  <si>
    <t>Canon</t>
  </si>
  <si>
    <t xml:space="preserve">Reman Toner, Canon FX7 </t>
  </si>
  <si>
    <t>Reman Toner Canon (Black) 3500B001AA (128), FAXPHONE L100, L190; imageCLASS D530, D550, MF4412, MF4420, MF4450, MF4550, MF4570DN, MF4570DW, MF4580, MF4770N, MF4880DW, MF4890DW (128)</t>
  </si>
  <si>
    <t>Reman Toner Canon (Black) 0263B001AA (104), FAXPHONE L20, L90, L120; I-Sensys 4120, 4140, 4150; imageCLASS D420, D480, MF4150, MF4270, MF4350D, MF4350DRF, MF4370DN, MF4690; Canon Satera MF4120, MF4130, MF4150, MF6570 (104)</t>
  </si>
  <si>
    <t>Reman Toner CF283A (HP 83A Black) LaserJet Pro M125 MFP, LaserJet Pro M127fn MFP, LaserJet Pro M127fw MFP, LaserJet Pro M130fn, LaserJet Pro M130fw, LaserJet Pro M130nw, LaserJet Pro MFP M225DN,LaserJet Pro M201DW, LaserJet Pro MFP M125nw</t>
  </si>
  <si>
    <t>Reman Toner CF287A (HP 87A Black) Enterprise MFP M527dn, LaserJet Enterprise M527f, LaserJet Enterprise M527z, Enterprise Flow M527c, LaserJet Enterprise M506DN, LaserJet Enterprise M506N, LaserJet Enterprise M506X, LaserJet Pro M501dn</t>
  </si>
  <si>
    <t>Reman Toner CF410A (HP 410A Black) Color LaserJet Pro MFP M377dw, Color LaserJet MFP M477fdn, Color LaserJet MFP M477fdw, Color LaserJet MFP M477fnw, Color LaserJet Pro M452DN, Color LaserJet Pro M452dw, Color LaserJet Pro M452nw, Color LaserJet Pro MFP M377dw</t>
  </si>
  <si>
    <t>Toner CF411A (HP 410A Cyan) Color LaserJet Pro MFP M377dw, Color LaserJet MFP M477fdn, Color LaserJet MFP M477fdw, Color LaserJet MFP M477fnw, Color LaserJet Pro M452DN, Color LaserJet Pro M452dw, Color LaserJet Pro M452nw, Color LaserJet Pro MFP M377dw</t>
  </si>
  <si>
    <t>Reman Toner CF410A (HP 412A Yellow) Color LaserJet Pro MFP M377dw, Color LaserJet MFP M477fdn, Color LaserJet MFP M477fdw, Color LaserJet MFP M477fnw, Color LaserJet Pro M452DN, Color LaserJet Pro M452dw, Color LaserJet Pro M452nw, Color LaserJet Pro MFP M377dw</t>
  </si>
  <si>
    <t>Reman Toner CF410A (HP 413A Magenta) Color LaserJet Pro MFP M377dw, Color LaserJet MFP M477fdn, Color LaserJet MFP M477fdw, Color LaserJet MFP M477fnw, Color LaserJet Pro M452DN, Color LaserJet Pro M452dw, Color LaserJet Pro M452nw, Color LaserJet Pro MFP M377dw</t>
  </si>
  <si>
    <t>Reman Toner CF226A (HP 26A Black) LaserJet Pro M426FDW, LaserJet Pro MFP M426FDN, LaserJet Pro M402DN, LaserJet Pro M402DW, LaserJet Pro M402N</t>
  </si>
  <si>
    <t>Wiping Rags, White, 5 Lb box</t>
  </si>
  <si>
    <t>box</t>
  </si>
  <si>
    <t>Wiping Rags, 24" x 16", Cotton, Blue Huck, 32 per box</t>
  </si>
  <si>
    <t>Category</t>
  </si>
  <si>
    <t xml:space="preserve">Soap &amp; Sanitizer </t>
  </si>
  <si>
    <t xml:space="preserve">Toner </t>
  </si>
  <si>
    <t xml:space="preserve">Cateorgy </t>
  </si>
  <si>
    <t>Wiping Rags</t>
  </si>
  <si>
    <t xml:space="preserve">2020 GEPS CERTIFIED PRICING </t>
  </si>
  <si>
    <t xml:space="preserve">Drug Test Kits </t>
  </si>
  <si>
    <t xml:space="preserve">Reman Toner, Wiping Rags </t>
  </si>
  <si>
    <t xml:space="preserve">2020 GEPS Price to the State per case </t>
  </si>
  <si>
    <t>Batteries, First Aid Kit, Floor Pads</t>
  </si>
  <si>
    <t xml:space="preserve">Gloves, Mop Heads &amp; Handles, Pallets, Pillows, Razors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</si>
</sst>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_);[Red]\(0\)"/>
  </numFmts>
  <fonts count="15"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indexed="8"/>
      <name val="Arial"/>
      <family val="2"/>
    </font>
    <font>
      <sz val="11"/>
      <color indexed="8"/>
      <name val="Arial"/>
      <family val="2"/>
    </font>
    <font>
      <sz val="11"/>
      <color theme="1"/>
      <name val="Arial"/>
      <family val="2"/>
    </font>
    <font>
      <b/>
      <i/>
      <sz val="11"/>
      <color theme="1"/>
      <name val="Calibri"/>
      <family val="2"/>
      <scheme val="minor"/>
    </font>
    <font>
      <sz val="11"/>
      <name val="Calibri"/>
      <family val="2"/>
      <scheme val="minor"/>
    </font>
    <font>
      <sz val="11"/>
      <color indexed="8"/>
      <name val="Calibri"/>
      <family val="2"/>
      <scheme val="minor"/>
    </font>
    <font>
      <b/>
      <i/>
      <sz val="12"/>
      <color theme="1"/>
      <name val="Calibri"/>
      <family val="2"/>
      <scheme val="minor"/>
    </font>
    <font>
      <sz val="11"/>
      <color rgb="FF000000"/>
      <name val="Calibri"/>
      <family val="2"/>
      <scheme val="minor"/>
    </font>
    <font>
      <i/>
      <sz val="11"/>
      <name val="Calibri"/>
      <family val="2"/>
      <scheme val="minor"/>
    </font>
    <font>
      <b/>
      <sz val="12"/>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9.9978637043366805E-2"/>
        <bgColor indexed="64"/>
      </patternFill>
    </fill>
  </fills>
  <borders count="51">
    <border>
      <left/>
      <right/>
      <top/>
      <bottom/>
      <diagonal/>
    </border>
    <border>
      <left style="thick">
        <color indexed="64"/>
      </left>
      <right style="thick">
        <color indexed="64"/>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thin">
        <color indexed="64"/>
      </top>
      <bottom/>
      <diagonal/>
    </border>
    <border>
      <left/>
      <right style="thick">
        <color indexed="64"/>
      </right>
      <top/>
      <bottom/>
      <diagonal/>
    </border>
    <border>
      <left style="thick">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bottom style="thin">
        <color indexed="64"/>
      </bottom>
      <diagonal/>
    </border>
    <border>
      <left/>
      <right/>
      <top style="thin">
        <color indexed="64"/>
      </top>
      <bottom/>
      <diagonal/>
    </border>
    <border>
      <left/>
      <right/>
      <top/>
      <bottom style="thin">
        <color indexed="64"/>
      </bottom>
      <diagonal/>
    </border>
    <border>
      <left style="thick">
        <color indexed="64"/>
      </left>
      <right style="thick">
        <color indexed="64"/>
      </right>
      <top/>
      <bottom/>
      <diagonal/>
    </border>
    <border>
      <left/>
      <right style="thick">
        <color indexed="64"/>
      </right>
      <top/>
      <bottom style="thick">
        <color indexed="64"/>
      </bottom>
      <diagonal/>
    </border>
    <border>
      <left/>
      <right/>
      <top style="thick">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thick">
        <color indexed="64"/>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ck">
        <color indexed="64"/>
      </bottom>
      <diagonal/>
    </border>
    <border>
      <left/>
      <right/>
      <top style="thick">
        <color indexed="64"/>
      </top>
      <bottom style="thick">
        <color indexed="64"/>
      </bottom>
      <diagonal/>
    </border>
    <border>
      <left style="thick">
        <color indexed="64"/>
      </left>
      <right style="thick">
        <color indexed="64"/>
      </right>
      <top style="medium">
        <color indexed="64"/>
      </top>
      <bottom style="thin">
        <color indexed="64"/>
      </bottom>
      <diagonal/>
    </border>
    <border>
      <left/>
      <right style="thick">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cellStyleXfs>
  <cellXfs count="182">
    <xf numFmtId="0" fontId="0" fillId="0" borderId="0" xfId="0"/>
    <xf numFmtId="0" fontId="0" fillId="0" borderId="10" xfId="0" applyBorder="1" applyAlignment="1">
      <alignment horizontal="center"/>
    </xf>
    <xf numFmtId="0" fontId="0" fillId="0" borderId="0" xfId="0" applyFont="1"/>
    <xf numFmtId="0" fontId="0" fillId="0" borderId="10" xfId="0" applyFont="1" applyBorder="1" applyAlignment="1">
      <alignment horizontal="center" wrapText="1"/>
    </xf>
    <xf numFmtId="0" fontId="7" fillId="0" borderId="11" xfId="0" applyFont="1" applyBorder="1" applyAlignment="1">
      <alignment horizontal="center" vertical="center" wrapText="1"/>
    </xf>
    <xf numFmtId="0" fontId="8" fillId="0" borderId="5" xfId="1" applyFont="1" applyBorder="1" applyAlignment="1">
      <alignment horizontal="left" wrapText="1"/>
    </xf>
    <xf numFmtId="0" fontId="8" fillId="0" borderId="7" xfId="1" applyFont="1" applyBorder="1" applyAlignment="1">
      <alignment horizontal="left" wrapText="1"/>
    </xf>
    <xf numFmtId="164" fontId="8" fillId="0" borderId="12" xfId="0" applyNumberFormat="1" applyFont="1" applyBorder="1" applyAlignment="1">
      <alignment horizontal="center" wrapText="1"/>
    </xf>
    <xf numFmtId="49" fontId="8" fillId="0" borderId="3" xfId="1" applyNumberFormat="1" applyFont="1" applyBorder="1" applyAlignment="1">
      <alignment horizontal="center" wrapText="1"/>
    </xf>
    <xf numFmtId="0" fontId="8" fillId="0" borderId="3" xfId="1" applyFont="1" applyBorder="1" applyAlignment="1">
      <alignment horizontal="left" wrapText="1"/>
    </xf>
    <xf numFmtId="0" fontId="8" fillId="0" borderId="17" xfId="1" applyFont="1" applyBorder="1" applyAlignment="1">
      <alignment horizontal="left" wrapText="1"/>
    </xf>
    <xf numFmtId="164" fontId="8" fillId="0" borderId="7" xfId="0" applyNumberFormat="1" applyFont="1" applyBorder="1" applyAlignment="1">
      <alignment horizontal="center" wrapText="1"/>
    </xf>
    <xf numFmtId="0" fontId="0" fillId="0" borderId="0" xfId="0" applyFont="1" applyAlignment="1">
      <alignment horizontal="center"/>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3" xfId="1" applyFont="1" applyBorder="1" applyAlignment="1">
      <alignment horizontal="center" wrapText="1"/>
    </xf>
    <xf numFmtId="0" fontId="8" fillId="0" borderId="17" xfId="1" applyFont="1" applyBorder="1" applyAlignment="1">
      <alignment horizontal="center" wrapText="1"/>
    </xf>
    <xf numFmtId="0" fontId="0" fillId="0" borderId="10" xfId="0" applyFont="1" applyBorder="1" applyAlignment="1">
      <alignment horizontal="center"/>
    </xf>
    <xf numFmtId="49" fontId="8" fillId="0" borderId="10" xfId="1" quotePrefix="1" applyNumberFormat="1" applyFont="1" applyBorder="1" applyAlignment="1">
      <alignment horizontal="center" wrapText="1"/>
    </xf>
    <xf numFmtId="0" fontId="8" fillId="0" borderId="10" xfId="1" applyFont="1" applyBorder="1" applyAlignment="1">
      <alignment horizontal="center" wrapText="1"/>
    </xf>
    <xf numFmtId="164" fontId="8" fillId="0" borderId="10" xfId="0" applyNumberFormat="1" applyFont="1" applyBorder="1" applyAlignment="1">
      <alignment horizontal="center" wrapText="1"/>
    </xf>
    <xf numFmtId="49" fontId="8" fillId="0" borderId="10" xfId="1" applyNumberFormat="1" applyFont="1" applyBorder="1" applyAlignment="1">
      <alignment horizontal="center" wrapText="1"/>
    </xf>
    <xf numFmtId="0" fontId="0" fillId="0" borderId="10" xfId="1" applyFont="1" applyBorder="1" applyAlignment="1">
      <alignment horizontal="center" wrapText="1"/>
    </xf>
    <xf numFmtId="164" fontId="8" fillId="2" borderId="10" xfId="0" applyNumberFormat="1" applyFont="1" applyFill="1" applyBorder="1" applyAlignment="1">
      <alignment horizontal="center" wrapText="1"/>
    </xf>
    <xf numFmtId="164" fontId="8" fillId="2" borderId="10" xfId="0" applyNumberFormat="1" applyFont="1" applyFill="1" applyBorder="1" applyAlignment="1">
      <alignment horizontal="center"/>
    </xf>
    <xf numFmtId="0" fontId="10" fillId="3" borderId="10" xfId="0" applyFont="1" applyFill="1" applyBorder="1" applyAlignment="1">
      <alignment horizontal="center" vertical="center" wrapText="1"/>
    </xf>
    <xf numFmtId="0" fontId="11" fillId="0" borderId="10" xfId="0" applyFont="1" applyBorder="1" applyAlignment="1">
      <alignment horizontal="center"/>
    </xf>
    <xf numFmtId="0" fontId="8" fillId="0" borderId="10" xfId="1" applyFont="1" applyBorder="1" applyAlignment="1">
      <alignment horizontal="left"/>
    </xf>
    <xf numFmtId="3" fontId="8" fillId="0" borderId="10" xfId="0" applyNumberFormat="1" applyFont="1" applyBorder="1" applyAlignment="1">
      <alignment horizontal="center"/>
    </xf>
    <xf numFmtId="164" fontId="9" fillId="2" borderId="10" xfId="0" applyNumberFormat="1" applyFont="1" applyFill="1" applyBorder="1" applyAlignment="1">
      <alignment horizontal="center" wrapText="1"/>
    </xf>
    <xf numFmtId="0" fontId="0" fillId="0" borderId="13" xfId="0" applyFont="1" applyBorder="1" applyAlignment="1">
      <alignment horizontal="center"/>
    </xf>
    <xf numFmtId="0" fontId="8" fillId="0" borderId="10" xfId="1" applyFont="1" applyBorder="1" applyAlignment="1">
      <alignment horizontal="center"/>
    </xf>
    <xf numFmtId="0" fontId="0" fillId="0" borderId="0" xfId="0" applyAlignment="1">
      <alignment wrapText="1"/>
    </xf>
    <xf numFmtId="0" fontId="0" fillId="0" borderId="0" xfId="0" applyAlignment="1">
      <alignment horizontal="center"/>
    </xf>
    <xf numFmtId="0" fontId="13" fillId="3" borderId="10" xfId="0" applyFont="1" applyFill="1" applyBorder="1" applyAlignment="1">
      <alignment horizontal="center" vertical="center"/>
    </xf>
    <xf numFmtId="0" fontId="13" fillId="3" borderId="10" xfId="0" applyFont="1" applyFill="1" applyBorder="1" applyAlignment="1">
      <alignment horizontal="center" vertical="center" wrapText="1"/>
    </xf>
    <xf numFmtId="0" fontId="0" fillId="2" borderId="10" xfId="0" applyFont="1" applyFill="1" applyBorder="1" applyAlignment="1">
      <alignment horizontal="center" wrapText="1"/>
    </xf>
    <xf numFmtId="0" fontId="8" fillId="2" borderId="10" xfId="1" applyFont="1" applyFill="1" applyBorder="1" applyAlignment="1">
      <alignment horizontal="center" wrapText="1"/>
    </xf>
    <xf numFmtId="49" fontId="8" fillId="2" borderId="10" xfId="0" applyNumberFormat="1" applyFont="1" applyFill="1" applyBorder="1" applyAlignment="1">
      <alignment horizontal="center" wrapText="1"/>
    </xf>
    <xf numFmtId="0" fontId="8" fillId="2" borderId="10" xfId="0" applyFont="1" applyFill="1" applyBorder="1" applyAlignment="1">
      <alignment horizontal="center" wrapText="1"/>
    </xf>
    <xf numFmtId="164" fontId="8" fillId="0" borderId="8" xfId="0" applyNumberFormat="1" applyFont="1" applyBorder="1" applyAlignment="1">
      <alignment horizontal="center"/>
    </xf>
    <xf numFmtId="164" fontId="8" fillId="0" borderId="8" xfId="0" applyNumberFormat="1" applyFont="1" applyBorder="1" applyAlignment="1">
      <alignment horizontal="center" wrapText="1"/>
    </xf>
    <xf numFmtId="164" fontId="8" fillId="0" borderId="10" xfId="0" applyNumberFormat="1" applyFont="1" applyBorder="1" applyAlignment="1">
      <alignment horizontal="center"/>
    </xf>
    <xf numFmtId="0" fontId="8" fillId="0" borderId="10" xfId="1" applyFont="1" applyBorder="1" applyAlignment="1">
      <alignment horizontal="left" wrapText="1"/>
    </xf>
    <xf numFmtId="0" fontId="0" fillId="2" borderId="26" xfId="0" applyFont="1" applyFill="1" applyBorder="1" applyAlignment="1">
      <alignment horizontal="center" wrapText="1"/>
    </xf>
    <xf numFmtId="164" fontId="5" fillId="2" borderId="10" xfId="0" applyNumberFormat="1" applyFont="1" applyFill="1" applyBorder="1" applyAlignment="1">
      <alignment horizontal="center"/>
    </xf>
    <xf numFmtId="164" fontId="6" fillId="2" borderId="10" xfId="0" applyNumberFormat="1" applyFont="1" applyFill="1" applyBorder="1" applyAlignment="1">
      <alignment horizontal="center"/>
    </xf>
    <xf numFmtId="164" fontId="8" fillId="0" borderId="10" xfId="1" applyNumberFormat="1" applyFont="1" applyBorder="1" applyAlignment="1">
      <alignment horizontal="center"/>
    </xf>
    <xf numFmtId="164" fontId="8" fillId="0" borderId="10" xfId="1" applyNumberFormat="1" applyFont="1" applyBorder="1" applyAlignment="1">
      <alignment horizontal="center" wrapText="1"/>
    </xf>
    <xf numFmtId="164" fontId="8" fillId="0" borderId="14" xfId="0" applyNumberFormat="1" applyFont="1" applyBorder="1" applyAlignment="1">
      <alignment horizontal="center" wrapText="1"/>
    </xf>
    <xf numFmtId="164" fontId="8" fillId="0" borderId="9" xfId="0" applyNumberFormat="1" applyFont="1" applyBorder="1" applyAlignment="1">
      <alignment horizontal="center" wrapText="1"/>
    </xf>
    <xf numFmtId="0" fontId="0" fillId="2" borderId="27" xfId="0" applyFont="1" applyFill="1" applyBorder="1" applyAlignment="1">
      <alignment horizontal="center" wrapText="1"/>
    </xf>
    <xf numFmtId="0" fontId="8" fillId="0" borderId="27" xfId="1" applyFont="1" applyBorder="1" applyAlignment="1">
      <alignment horizontal="center" wrapText="1"/>
    </xf>
    <xf numFmtId="164" fontId="8" fillId="0" borderId="27" xfId="0" applyNumberFormat="1" applyFont="1" applyBorder="1" applyAlignment="1">
      <alignment horizontal="center" wrapText="1"/>
    </xf>
    <xf numFmtId="164" fontId="12" fillId="0" borderId="10" xfId="1" applyNumberFormat="1" applyFont="1" applyBorder="1" applyAlignment="1">
      <alignment horizontal="center"/>
    </xf>
    <xf numFmtId="165" fontId="8" fillId="0" borderId="10" xfId="0" applyNumberFormat="1" applyFont="1" applyBorder="1" applyAlignment="1">
      <alignment horizontal="center"/>
    </xf>
    <xf numFmtId="164" fontId="9" fillId="2" borderId="10" xfId="0" applyNumberFormat="1" applyFont="1" applyFill="1" applyBorder="1" applyAlignment="1">
      <alignment horizontal="center"/>
    </xf>
    <xf numFmtId="165" fontId="8" fillId="0" borderId="27" xfId="0" applyNumberFormat="1" applyFont="1" applyBorder="1" applyAlignment="1">
      <alignment horizontal="center"/>
    </xf>
    <xf numFmtId="164" fontId="8" fillId="0" borderId="27" xfId="0" applyNumberFormat="1" applyFont="1" applyBorder="1" applyAlignment="1">
      <alignment horizontal="center"/>
    </xf>
    <xf numFmtId="164" fontId="9" fillId="2" borderId="27" xfId="0" applyNumberFormat="1" applyFont="1" applyFill="1" applyBorder="1" applyAlignment="1">
      <alignment horizont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 fillId="4" borderId="28" xfId="0" applyFont="1" applyFill="1" applyBorder="1"/>
    <xf numFmtId="0" fontId="0" fillId="0" borderId="14" xfId="0" applyFont="1" applyBorder="1" applyAlignment="1">
      <alignment horizontal="center" wrapText="1"/>
    </xf>
    <xf numFmtId="0" fontId="8" fillId="0" borderId="14" xfId="1" applyFont="1" applyBorder="1" applyAlignment="1">
      <alignment horizontal="left" wrapText="1"/>
    </xf>
    <xf numFmtId="0" fontId="8" fillId="0" borderId="8" xfId="0" applyFont="1" applyBorder="1" applyAlignment="1">
      <alignment horizontal="center" wrapText="1"/>
    </xf>
    <xf numFmtId="0" fontId="8" fillId="0" borderId="8" xfId="1" applyFont="1" applyBorder="1" applyAlignment="1">
      <alignment horizontal="left" wrapText="1"/>
    </xf>
    <xf numFmtId="0" fontId="0" fillId="0" borderId="9" xfId="0" applyFont="1" applyBorder="1" applyAlignment="1">
      <alignment horizontal="center" wrapText="1"/>
    </xf>
    <xf numFmtId="0" fontId="1" fillId="4" borderId="29" xfId="0" applyFont="1" applyFill="1" applyBorder="1"/>
    <xf numFmtId="0" fontId="0" fillId="0" borderId="8" xfId="0" applyFont="1" applyBorder="1" applyAlignment="1">
      <alignment horizontal="center" wrapText="1"/>
    </xf>
    <xf numFmtId="164" fontId="8" fillId="0" borderId="18" xfId="0" applyNumberFormat="1" applyFont="1" applyBorder="1" applyAlignment="1">
      <alignment horizontal="center" wrapText="1"/>
    </xf>
    <xf numFmtId="164" fontId="8" fillId="0" borderId="4" xfId="0" applyNumberFormat="1" applyFont="1" applyBorder="1" applyAlignment="1">
      <alignment horizontal="center" wrapText="1"/>
    </xf>
    <xf numFmtId="164" fontId="8" fillId="0" borderId="6" xfId="0" applyNumberFormat="1" applyFont="1" applyBorder="1" applyAlignment="1">
      <alignment horizontal="center" wrapText="1"/>
    </xf>
    <xf numFmtId="0" fontId="0" fillId="0" borderId="17" xfId="0" applyFont="1" applyBorder="1" applyAlignment="1">
      <alignment horizontal="center"/>
    </xf>
    <xf numFmtId="0" fontId="8" fillId="0" borderId="4" xfId="1" applyFont="1" applyBorder="1" applyAlignment="1">
      <alignment horizontal="left"/>
    </xf>
    <xf numFmtId="164" fontId="8" fillId="0" borderId="4" xfId="0" applyNumberFormat="1" applyFont="1" applyBorder="1" applyAlignment="1">
      <alignment horizontal="center"/>
    </xf>
    <xf numFmtId="0" fontId="1" fillId="4" borderId="19" xfId="0" applyFont="1" applyFill="1" applyBorder="1"/>
    <xf numFmtId="0" fontId="0" fillId="0" borderId="30" xfId="0" applyFont="1" applyBorder="1" applyAlignment="1">
      <alignment horizontal="center"/>
    </xf>
    <xf numFmtId="0" fontId="8" fillId="0" borderId="31" xfId="1" applyFont="1" applyBorder="1" applyAlignment="1">
      <alignment horizontal="left"/>
    </xf>
    <xf numFmtId="164" fontId="8" fillId="0" borderId="31" xfId="0" applyNumberFormat="1" applyFont="1" applyBorder="1" applyAlignment="1">
      <alignment horizontal="center"/>
    </xf>
    <xf numFmtId="0" fontId="0" fillId="0" borderId="3" xfId="0" applyFont="1" applyBorder="1" applyAlignment="1">
      <alignment horizontal="center"/>
    </xf>
    <xf numFmtId="0" fontId="8" fillId="0" borderId="9" xfId="1" applyFont="1" applyBorder="1" applyAlignment="1">
      <alignment horizontal="left"/>
    </xf>
    <xf numFmtId="164" fontId="8" fillId="0" borderId="9" xfId="0" applyNumberFormat="1" applyFont="1" applyBorder="1" applyAlignment="1">
      <alignment horizontal="center"/>
    </xf>
    <xf numFmtId="0" fontId="1" fillId="5" borderId="32" xfId="0" applyFont="1" applyFill="1" applyBorder="1"/>
    <xf numFmtId="0" fontId="8" fillId="0" borderId="30" xfId="1" applyFont="1" applyBorder="1" applyAlignment="1">
      <alignment horizontal="left" wrapText="1"/>
    </xf>
    <xf numFmtId="164" fontId="8" fillId="0" borderId="30" xfId="0" applyNumberFormat="1" applyFont="1" applyBorder="1" applyAlignment="1">
      <alignment horizontal="center" wrapText="1"/>
    </xf>
    <xf numFmtId="0" fontId="0" fillId="0" borderId="7" xfId="0" applyFont="1" applyBorder="1" applyAlignment="1">
      <alignment horizontal="center"/>
    </xf>
    <xf numFmtId="0" fontId="11" fillId="0" borderId="7" xfId="0" applyFont="1" applyBorder="1" applyAlignment="1">
      <alignment horizontal="left" wrapText="1"/>
    </xf>
    <xf numFmtId="0" fontId="0" fillId="0" borderId="24" xfId="0" applyFont="1" applyBorder="1" applyAlignment="1">
      <alignment horizontal="center"/>
    </xf>
    <xf numFmtId="0" fontId="11" fillId="0" borderId="24" xfId="0" applyFont="1" applyBorder="1" applyAlignment="1">
      <alignment horizontal="left" wrapText="1"/>
    </xf>
    <xf numFmtId="164" fontId="8" fillId="0" borderId="24" xfId="0" applyNumberFormat="1" applyFont="1" applyBorder="1" applyAlignment="1">
      <alignment horizontal="center"/>
    </xf>
    <xf numFmtId="0" fontId="1" fillId="5" borderId="24" xfId="0" applyFont="1" applyFill="1" applyBorder="1"/>
    <xf numFmtId="0" fontId="11" fillId="0" borderId="12" xfId="0" applyFont="1" applyBorder="1" applyAlignment="1">
      <alignment horizontal="left" wrapText="1"/>
    </xf>
    <xf numFmtId="0" fontId="1" fillId="5" borderId="20" xfId="0" applyFont="1" applyFill="1" applyBorder="1"/>
    <xf numFmtId="0" fontId="11" fillId="0" borderId="33" xfId="0" applyFont="1" applyBorder="1" applyAlignment="1">
      <alignment horizontal="left" wrapText="1"/>
    </xf>
    <xf numFmtId="0" fontId="11" fillId="0" borderId="32" xfId="0" applyFont="1" applyBorder="1" applyAlignment="1">
      <alignment horizontal="left" wrapText="1"/>
    </xf>
    <xf numFmtId="0" fontId="7" fillId="2" borderId="2" xfId="0" applyFont="1" applyFill="1" applyBorder="1" applyAlignment="1">
      <alignment horizontal="center" vertical="center" wrapText="1"/>
    </xf>
    <xf numFmtId="164" fontId="9" fillId="2" borderId="14" xfId="0" applyNumberFormat="1" applyFont="1" applyFill="1" applyBorder="1" applyAlignment="1">
      <alignment horizontal="center" wrapText="1"/>
    </xf>
    <xf numFmtId="164" fontId="9" fillId="2" borderId="4" xfId="0" applyNumberFormat="1" applyFont="1" applyFill="1" applyBorder="1" applyAlignment="1">
      <alignment horizontal="center" wrapText="1"/>
    </xf>
    <xf numFmtId="164" fontId="0" fillId="2" borderId="6" xfId="0" applyNumberFormat="1" applyFont="1" applyFill="1" applyBorder="1" applyAlignment="1">
      <alignment horizontal="center"/>
    </xf>
    <xf numFmtId="164" fontId="9" fillId="2" borderId="6" xfId="0" applyNumberFormat="1" applyFont="1" applyFill="1" applyBorder="1" applyAlignment="1">
      <alignment horizontal="center" wrapText="1"/>
    </xf>
    <xf numFmtId="164" fontId="9" fillId="2" borderId="18" xfId="0" applyNumberFormat="1" applyFont="1" applyFill="1" applyBorder="1" applyAlignment="1">
      <alignment horizontal="center" wrapText="1"/>
    </xf>
    <xf numFmtId="164" fontId="9" fillId="2" borderId="8" xfId="0" applyNumberFormat="1" applyFont="1" applyFill="1" applyBorder="1" applyAlignment="1">
      <alignment horizontal="center" wrapText="1"/>
    </xf>
    <xf numFmtId="164" fontId="0" fillId="2" borderId="4" xfId="0" applyNumberFormat="1" applyFont="1" applyFill="1" applyBorder="1" applyAlignment="1">
      <alignment horizontal="center" wrapText="1"/>
    </xf>
    <xf numFmtId="164" fontId="9" fillId="2" borderId="31" xfId="0" applyNumberFormat="1" applyFont="1" applyFill="1" applyBorder="1" applyAlignment="1">
      <alignment horizontal="center" wrapText="1"/>
    </xf>
    <xf numFmtId="164" fontId="9" fillId="2" borderId="9" xfId="0" applyNumberFormat="1" applyFont="1" applyFill="1" applyBorder="1" applyAlignment="1">
      <alignment horizontal="center" wrapText="1"/>
    </xf>
    <xf numFmtId="164" fontId="9" fillId="2" borderId="25" xfId="0" applyNumberFormat="1" applyFont="1" applyFill="1" applyBorder="1" applyAlignment="1">
      <alignment horizontal="center" wrapText="1"/>
    </xf>
    <xf numFmtId="164" fontId="8" fillId="0" borderId="34" xfId="0" applyNumberFormat="1" applyFont="1" applyBorder="1" applyAlignment="1">
      <alignment horizontal="center" wrapText="1"/>
    </xf>
    <xf numFmtId="164" fontId="8" fillId="0" borderId="35" xfId="0" applyNumberFormat="1" applyFont="1" applyBorder="1" applyAlignment="1">
      <alignment horizontal="center" wrapText="1"/>
    </xf>
    <xf numFmtId="164" fontId="8" fillId="0" borderId="36" xfId="0" applyNumberFormat="1" applyFont="1" applyBorder="1" applyAlignment="1">
      <alignment horizontal="center" wrapText="1"/>
    </xf>
    <xf numFmtId="0" fontId="1" fillId="5" borderId="11" xfId="0" applyFont="1" applyFill="1" applyBorder="1"/>
    <xf numFmtId="164" fontId="9" fillId="2" borderId="21" xfId="0" applyNumberFormat="1" applyFont="1" applyFill="1" applyBorder="1" applyAlignment="1">
      <alignment horizontal="center" wrapText="1"/>
    </xf>
    <xf numFmtId="164" fontId="9" fillId="2" borderId="37" xfId="0" applyNumberFormat="1" applyFont="1" applyFill="1" applyBorder="1" applyAlignment="1">
      <alignment horizontal="center" wrapText="1"/>
    </xf>
    <xf numFmtId="164" fontId="9" fillId="2" borderId="38" xfId="0" applyNumberFormat="1" applyFont="1" applyFill="1" applyBorder="1" applyAlignment="1">
      <alignment horizontal="center" wrapText="1"/>
    </xf>
    <xf numFmtId="164" fontId="9" fillId="2" borderId="39" xfId="0" applyNumberFormat="1" applyFont="1" applyFill="1" applyBorder="1" applyAlignment="1">
      <alignment horizontal="center" wrapText="1"/>
    </xf>
    <xf numFmtId="0" fontId="0" fillId="0" borderId="0" xfId="0" applyFont="1" applyAlignment="1">
      <alignment horizontal="center" wrapText="1"/>
    </xf>
    <xf numFmtId="0" fontId="1" fillId="4" borderId="20" xfId="0" applyFont="1" applyFill="1" applyBorder="1" applyAlignment="1">
      <alignment horizontal="center"/>
    </xf>
    <xf numFmtId="0" fontId="8" fillId="2" borderId="16" xfId="0" applyFont="1" applyFill="1" applyBorder="1" applyAlignment="1">
      <alignment horizontal="center" wrapText="1"/>
    </xf>
    <xf numFmtId="0" fontId="8" fillId="2" borderId="12" xfId="0" applyFont="1" applyFill="1" applyBorder="1" applyAlignment="1">
      <alignment horizontal="center" wrapText="1"/>
    </xf>
    <xf numFmtId="0" fontId="1" fillId="4" borderId="11" xfId="0" applyFont="1" applyFill="1" applyBorder="1" applyAlignment="1">
      <alignment horizontal="center"/>
    </xf>
    <xf numFmtId="0" fontId="8" fillId="2" borderId="10" xfId="0" applyFont="1" applyFill="1" applyBorder="1" applyAlignment="1">
      <alignment horizontal="center" vertical="center"/>
    </xf>
    <xf numFmtId="0" fontId="1" fillId="4" borderId="10" xfId="0" applyFont="1" applyFill="1" applyBorder="1" applyAlignment="1">
      <alignment horizontal="center"/>
    </xf>
    <xf numFmtId="0" fontId="7" fillId="0" borderId="42" xfId="0" applyFont="1" applyBorder="1" applyAlignment="1">
      <alignment horizontal="center" vertical="center" wrapText="1"/>
    </xf>
    <xf numFmtId="0" fontId="7" fillId="0" borderId="22" xfId="0" applyFont="1" applyBorder="1" applyAlignment="1">
      <alignment horizontal="center" vertical="center" wrapText="1"/>
    </xf>
    <xf numFmtId="0" fontId="8" fillId="0" borderId="16" xfId="1" applyFont="1" applyBorder="1" applyAlignment="1">
      <alignment horizontal="center"/>
    </xf>
    <xf numFmtId="0" fontId="8" fillId="0" borderId="15" xfId="1" applyFont="1" applyBorder="1" applyAlignment="1">
      <alignment horizontal="center" wrapText="1"/>
    </xf>
    <xf numFmtId="0" fontId="8" fillId="0" borderId="12" xfId="1" applyFont="1" applyBorder="1" applyAlignment="1">
      <alignment horizontal="center"/>
    </xf>
    <xf numFmtId="0" fontId="8" fillId="0" borderId="0" xfId="1" applyFont="1" applyBorder="1" applyAlignment="1">
      <alignment horizontal="center"/>
    </xf>
    <xf numFmtId="0" fontId="8" fillId="0" borderId="15" xfId="1" applyFont="1" applyBorder="1" applyAlignment="1">
      <alignment horizontal="center"/>
    </xf>
    <xf numFmtId="0" fontId="0" fillId="0" borderId="16" xfId="1" applyFont="1" applyBorder="1" applyAlignment="1">
      <alignment horizontal="center"/>
    </xf>
    <xf numFmtId="0" fontId="0" fillId="0" borderId="16" xfId="1" applyFont="1" applyBorder="1" applyAlignment="1">
      <alignment horizontal="center" wrapText="1"/>
    </xf>
    <xf numFmtId="0" fontId="0" fillId="0" borderId="12" xfId="1" applyFont="1" applyBorder="1" applyAlignment="1">
      <alignment horizontal="center" wrapText="1"/>
    </xf>
    <xf numFmtId="0" fontId="8" fillId="2" borderId="15" xfId="0" applyFont="1" applyFill="1" applyBorder="1" applyAlignment="1">
      <alignment horizontal="center" wrapText="1"/>
    </xf>
    <xf numFmtId="0" fontId="0" fillId="0" borderId="0" xfId="1" applyFont="1" applyBorder="1" applyAlignment="1">
      <alignment horizontal="center"/>
    </xf>
    <xf numFmtId="0" fontId="0" fillId="0" borderId="0" xfId="1" applyFont="1" applyBorder="1" applyAlignment="1">
      <alignment horizontal="center" wrapText="1"/>
    </xf>
    <xf numFmtId="0" fontId="1" fillId="4" borderId="41" xfId="0" applyFont="1" applyFill="1" applyBorder="1" applyAlignment="1">
      <alignment horizontal="center"/>
    </xf>
    <xf numFmtId="49" fontId="8" fillId="0" borderId="10" xfId="1" applyNumberFormat="1" applyFont="1" applyBorder="1" applyAlignment="1">
      <alignment horizontal="center"/>
    </xf>
    <xf numFmtId="0" fontId="8" fillId="2" borderId="27" xfId="0" applyFont="1" applyFill="1" applyBorder="1" applyAlignment="1">
      <alignment horizontal="center" wrapText="1"/>
    </xf>
    <xf numFmtId="164" fontId="9" fillId="2" borderId="0" xfId="0" applyNumberFormat="1" applyFont="1" applyFill="1" applyBorder="1" applyAlignment="1">
      <alignment horizontal="center"/>
    </xf>
    <xf numFmtId="0" fontId="7" fillId="2" borderId="23" xfId="0" applyFont="1" applyFill="1" applyBorder="1" applyAlignment="1">
      <alignment horizontal="center" vertical="center" wrapText="1"/>
    </xf>
    <xf numFmtId="164" fontId="8" fillId="2" borderId="10" xfId="1" applyNumberFormat="1" applyFont="1" applyFill="1" applyBorder="1" applyAlignment="1">
      <alignment horizontal="center"/>
    </xf>
    <xf numFmtId="164" fontId="0" fillId="2" borderId="10" xfId="0" applyNumberFormat="1" applyFont="1" applyFill="1" applyBorder="1" applyAlignment="1">
      <alignment horizontal="center"/>
    </xf>
    <xf numFmtId="164" fontId="0" fillId="2" borderId="10" xfId="0" applyNumberFormat="1" applyFont="1" applyFill="1" applyBorder="1" applyAlignment="1">
      <alignment horizontal="center" readingOrder="1"/>
    </xf>
    <xf numFmtId="164" fontId="8" fillId="2" borderId="27" xfId="0" applyNumberFormat="1" applyFont="1" applyFill="1" applyBorder="1" applyAlignment="1">
      <alignment horizontal="center" wrapText="1"/>
    </xf>
    <xf numFmtId="0" fontId="3" fillId="0" borderId="21" xfId="0" applyFont="1" applyBorder="1" applyAlignment="1">
      <alignment horizontal="center" vertical="center"/>
    </xf>
    <xf numFmtId="0" fontId="8" fillId="0" borderId="14" xfId="1" applyFont="1" applyBorder="1" applyAlignment="1">
      <alignment horizontal="center" wrapText="1"/>
    </xf>
    <xf numFmtId="0" fontId="8" fillId="0" borderId="8" xfId="1" applyFont="1" applyBorder="1" applyAlignment="1">
      <alignment horizontal="center" wrapText="1"/>
    </xf>
    <xf numFmtId="0" fontId="8" fillId="0" borderId="9" xfId="1" applyFont="1" applyBorder="1" applyAlignment="1">
      <alignment horizontal="center" wrapText="1"/>
    </xf>
    <xf numFmtId="0" fontId="8" fillId="0" borderId="4" xfId="1" applyFont="1" applyBorder="1" applyAlignment="1">
      <alignment horizontal="center" wrapText="1"/>
    </xf>
    <xf numFmtId="49" fontId="8" fillId="0" borderId="9" xfId="1" applyNumberFormat="1" applyFont="1" applyBorder="1" applyAlignment="1">
      <alignment horizontal="center" wrapText="1"/>
    </xf>
    <xf numFmtId="0" fontId="8" fillId="0" borderId="6" xfId="1" applyFont="1" applyBorder="1" applyAlignment="1">
      <alignment horizontal="center" wrapText="1"/>
    </xf>
    <xf numFmtId="0" fontId="0" fillId="0" borderId="4" xfId="0" applyFont="1" applyBorder="1" applyAlignment="1">
      <alignment horizontal="center"/>
    </xf>
    <xf numFmtId="0" fontId="0" fillId="0" borderId="31" xfId="0" applyFont="1" applyBorder="1" applyAlignment="1">
      <alignment horizontal="center"/>
    </xf>
    <xf numFmtId="0" fontId="0" fillId="0" borderId="9" xfId="0" applyFont="1" applyBorder="1" applyAlignment="1">
      <alignment horizontal="center"/>
    </xf>
    <xf numFmtId="0" fontId="0" fillId="0" borderId="8" xfId="0" applyFont="1" applyBorder="1" applyAlignment="1">
      <alignment horizontal="center"/>
    </xf>
    <xf numFmtId="0" fontId="0" fillId="0" borderId="25" xfId="0" applyFont="1" applyBorder="1" applyAlignment="1">
      <alignment horizontal="center"/>
    </xf>
    <xf numFmtId="0" fontId="1" fillId="5" borderId="25" xfId="0" applyFont="1" applyFill="1" applyBorder="1"/>
    <xf numFmtId="0" fontId="3" fillId="0" borderId="43" xfId="0" applyFont="1" applyBorder="1" applyAlignment="1">
      <alignment horizontal="center" vertical="center"/>
    </xf>
    <xf numFmtId="0" fontId="14" fillId="0" borderId="0" xfId="0" applyFont="1" applyFill="1" applyAlignment="1"/>
    <xf numFmtId="0" fontId="0" fillId="0" borderId="0" xfId="0" applyFill="1"/>
    <xf numFmtId="0" fontId="0" fillId="4" borderId="10" xfId="0" applyFont="1" applyFill="1" applyBorder="1" applyAlignment="1">
      <alignment horizontal="center"/>
    </xf>
    <xf numFmtId="0" fontId="8" fillId="0" borderId="13" xfId="1" applyFont="1" applyBorder="1" applyAlignment="1">
      <alignment horizontal="center"/>
    </xf>
    <xf numFmtId="0" fontId="8" fillId="0" borderId="13" xfId="1" applyFont="1" applyBorder="1" applyAlignment="1">
      <alignment horizontal="center" wrapText="1"/>
    </xf>
    <xf numFmtId="0" fontId="8" fillId="0" borderId="28" xfId="1" applyFont="1" applyBorder="1" applyAlignment="1">
      <alignment horizontal="center" wrapText="1"/>
    </xf>
    <xf numFmtId="0" fontId="8" fillId="0" borderId="8" xfId="1" applyFont="1" applyBorder="1" applyAlignment="1">
      <alignment horizontal="left"/>
    </xf>
    <xf numFmtId="0" fontId="8" fillId="0" borderId="44" xfId="1" applyFont="1" applyBorder="1" applyAlignment="1">
      <alignment horizontal="left"/>
    </xf>
    <xf numFmtId="0" fontId="8" fillId="0" borderId="44" xfId="1" applyFont="1" applyBorder="1" applyAlignment="1">
      <alignment horizontal="left" wrapText="1"/>
    </xf>
    <xf numFmtId="0" fontId="8" fillId="0" borderId="18" xfId="1" applyFont="1" applyBorder="1" applyAlignment="1">
      <alignment horizontal="left" wrapText="1"/>
    </xf>
    <xf numFmtId="0" fontId="8" fillId="0" borderId="37" xfId="1" applyFont="1" applyBorder="1" applyAlignment="1">
      <alignment horizontal="center"/>
    </xf>
    <xf numFmtId="0" fontId="8" fillId="0" borderId="38" xfId="1" applyFont="1" applyBorder="1" applyAlignment="1">
      <alignment horizontal="center"/>
    </xf>
    <xf numFmtId="0" fontId="8" fillId="0" borderId="38" xfId="1" applyFont="1" applyBorder="1" applyAlignment="1">
      <alignment horizontal="center" wrapText="1"/>
    </xf>
    <xf numFmtId="0" fontId="8" fillId="0" borderId="45" xfId="1" applyFont="1" applyBorder="1" applyAlignment="1">
      <alignment horizontal="center" wrapText="1"/>
    </xf>
    <xf numFmtId="0" fontId="14" fillId="6" borderId="0" xfId="0" applyFont="1" applyFill="1" applyAlignment="1">
      <alignment horizontal="center"/>
    </xf>
    <xf numFmtId="0" fontId="14" fillId="6" borderId="41" xfId="0" applyFont="1" applyFill="1" applyBorder="1" applyAlignment="1">
      <alignment horizontal="center"/>
    </xf>
    <xf numFmtId="0" fontId="14" fillId="6" borderId="11" xfId="0" applyFont="1" applyFill="1" applyBorder="1" applyAlignment="1">
      <alignment horizontal="center"/>
    </xf>
    <xf numFmtId="0" fontId="14" fillId="6" borderId="46" xfId="0" applyFont="1" applyFill="1" applyBorder="1" applyAlignment="1">
      <alignment horizontal="center"/>
    </xf>
    <xf numFmtId="0" fontId="14" fillId="6" borderId="47" xfId="0" applyFont="1" applyFill="1" applyBorder="1" applyAlignment="1">
      <alignment horizontal="center"/>
    </xf>
    <xf numFmtId="0" fontId="14" fillId="6" borderId="0" xfId="0" applyFont="1" applyFill="1" applyBorder="1" applyAlignment="1">
      <alignment horizontal="center"/>
    </xf>
    <xf numFmtId="0" fontId="14" fillId="6" borderId="48" xfId="0" applyFont="1" applyFill="1" applyBorder="1" applyAlignment="1">
      <alignment horizontal="center"/>
    </xf>
    <xf numFmtId="0" fontId="14" fillId="6" borderId="49" xfId="0" applyFont="1" applyFill="1" applyBorder="1" applyAlignment="1">
      <alignment horizontal="center"/>
    </xf>
    <xf numFmtId="0" fontId="14" fillId="6" borderId="40" xfId="0" applyFont="1" applyFill="1" applyBorder="1" applyAlignment="1">
      <alignment horizontal="center"/>
    </xf>
    <xf numFmtId="0" fontId="14" fillId="6" borderId="50" xfId="0" applyFont="1" applyFill="1" applyBorder="1" applyAlignment="1">
      <alignment horizontal="center"/>
    </xf>
  </cellXfs>
  <cellStyles count="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westcoastmedicalsupply.com/Gauze_Dressings_and_Gauze_Bandage_Rolls_s/370.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G118"/>
  <sheetViews>
    <sheetView topLeftCell="A108" zoomScale="90" zoomScaleNormal="90" workbookViewId="0">
      <selection activeCell="C16" sqref="C16"/>
    </sheetView>
  </sheetViews>
  <sheetFormatPr defaultRowHeight="15" x14ac:dyDescent="0.25"/>
  <cols>
    <col min="1" max="1" width="27.85546875" customWidth="1"/>
    <col min="2" max="2" width="25.7109375" customWidth="1"/>
    <col min="3" max="3" width="52.42578125" customWidth="1"/>
    <col min="4" max="4" width="16.7109375" customWidth="1"/>
    <col min="5" max="5" width="18.5703125" customWidth="1"/>
    <col min="6" max="6" width="20.140625" customWidth="1"/>
  </cols>
  <sheetData>
    <row r="2" spans="1:7" x14ac:dyDescent="0.25">
      <c r="A2" s="172" t="s">
        <v>596</v>
      </c>
      <c r="B2" s="172"/>
      <c r="C2" s="172"/>
      <c r="D2" s="172"/>
      <c r="E2" s="172"/>
      <c r="F2" s="172"/>
    </row>
    <row r="3" spans="1:7" x14ac:dyDescent="0.25">
      <c r="A3" s="172"/>
      <c r="B3" s="172"/>
      <c r="C3" s="172"/>
      <c r="D3" s="172"/>
      <c r="E3" s="172"/>
      <c r="F3" s="172"/>
    </row>
    <row r="4" spans="1:7" ht="18.75" x14ac:dyDescent="0.3">
      <c r="A4" s="172" t="s">
        <v>597</v>
      </c>
      <c r="B4" s="172"/>
      <c r="C4" s="172"/>
      <c r="D4" s="172"/>
      <c r="E4" s="172"/>
      <c r="F4" s="172"/>
    </row>
    <row r="6" spans="1:7" ht="63" x14ac:dyDescent="0.25">
      <c r="A6" s="34" t="s">
        <v>256</v>
      </c>
      <c r="B6" s="25" t="s">
        <v>0</v>
      </c>
      <c r="C6" s="25" t="s">
        <v>1</v>
      </c>
      <c r="D6" s="25" t="s">
        <v>2</v>
      </c>
      <c r="E6" s="25" t="s">
        <v>3</v>
      </c>
      <c r="F6" s="25" t="s">
        <v>4</v>
      </c>
      <c r="G6" s="2"/>
    </row>
    <row r="7" spans="1:7" ht="30" x14ac:dyDescent="0.25">
      <c r="A7" s="17" t="s">
        <v>250</v>
      </c>
      <c r="B7" s="3">
        <v>15010040</v>
      </c>
      <c r="C7" s="3" t="s">
        <v>5</v>
      </c>
      <c r="D7" s="3" t="s">
        <v>6</v>
      </c>
      <c r="E7" s="23">
        <v>8.1936</v>
      </c>
      <c r="F7" s="23">
        <v>204.84</v>
      </c>
      <c r="G7" s="2"/>
    </row>
    <row r="8" spans="1:7" x14ac:dyDescent="0.25">
      <c r="A8" s="17" t="s">
        <v>251</v>
      </c>
      <c r="B8" s="18" t="s">
        <v>29</v>
      </c>
      <c r="C8" s="19" t="s">
        <v>30</v>
      </c>
      <c r="D8" s="20" t="s">
        <v>6</v>
      </c>
      <c r="E8" s="23">
        <f>F8/25</f>
        <v>3.8279569892473115</v>
      </c>
      <c r="F8" s="23">
        <v>95.698924731182785</v>
      </c>
      <c r="G8" s="2"/>
    </row>
    <row r="9" spans="1:7" x14ac:dyDescent="0.25">
      <c r="A9" s="17" t="s">
        <v>251</v>
      </c>
      <c r="B9" s="21" t="s">
        <v>31</v>
      </c>
      <c r="C9" s="19" t="s">
        <v>32</v>
      </c>
      <c r="D9" s="20" t="s">
        <v>6</v>
      </c>
      <c r="E9" s="23">
        <f t="shared" ref="E9:E71" si="0">F9/25</f>
        <v>4.096774193548387</v>
      </c>
      <c r="F9" s="23">
        <v>102.41935483870967</v>
      </c>
      <c r="G9" s="2"/>
    </row>
    <row r="10" spans="1:7" x14ac:dyDescent="0.25">
      <c r="A10" s="17" t="s">
        <v>251</v>
      </c>
      <c r="B10" s="21" t="s">
        <v>33</v>
      </c>
      <c r="C10" s="19" t="s">
        <v>34</v>
      </c>
      <c r="D10" s="20" t="s">
        <v>6</v>
      </c>
      <c r="E10" s="23">
        <f t="shared" si="0"/>
        <v>2.043010752688172</v>
      </c>
      <c r="F10" s="23">
        <v>51.075268817204297</v>
      </c>
      <c r="G10" s="2"/>
    </row>
    <row r="11" spans="1:7" x14ac:dyDescent="0.25">
      <c r="A11" s="17" t="s">
        <v>251</v>
      </c>
      <c r="B11" s="21" t="s">
        <v>35</v>
      </c>
      <c r="C11" s="19" t="s">
        <v>36</v>
      </c>
      <c r="D11" s="20" t="s">
        <v>6</v>
      </c>
      <c r="E11" s="24">
        <f t="shared" si="0"/>
        <v>0.38750000000000001</v>
      </c>
      <c r="F11" s="24">
        <v>9.6875</v>
      </c>
      <c r="G11" s="2"/>
    </row>
    <row r="12" spans="1:7" x14ac:dyDescent="0.25">
      <c r="A12" s="17" t="s">
        <v>251</v>
      </c>
      <c r="B12" s="21" t="s">
        <v>37</v>
      </c>
      <c r="C12" s="19" t="s">
        <v>38</v>
      </c>
      <c r="D12" s="20" t="s">
        <v>6</v>
      </c>
      <c r="E12" s="23">
        <f t="shared" si="0"/>
        <v>0.38750000000000001</v>
      </c>
      <c r="F12" s="23">
        <v>9.6875</v>
      </c>
      <c r="G12" s="2"/>
    </row>
    <row r="13" spans="1:7" x14ac:dyDescent="0.25">
      <c r="A13" s="17" t="s">
        <v>251</v>
      </c>
      <c r="B13" s="21" t="s">
        <v>39</v>
      </c>
      <c r="C13" s="19" t="s">
        <v>40</v>
      </c>
      <c r="D13" s="20" t="s">
        <v>6</v>
      </c>
      <c r="E13" s="23">
        <f t="shared" si="0"/>
        <v>0.38750000000000001</v>
      </c>
      <c r="F13" s="23">
        <v>9.6875</v>
      </c>
      <c r="G13" s="2"/>
    </row>
    <row r="14" spans="1:7" x14ac:dyDescent="0.25">
      <c r="A14" s="17" t="s">
        <v>251</v>
      </c>
      <c r="B14" s="21" t="s">
        <v>41</v>
      </c>
      <c r="C14" s="19" t="s">
        <v>42</v>
      </c>
      <c r="D14" s="20" t="s">
        <v>6</v>
      </c>
      <c r="E14" s="23">
        <f t="shared" si="0"/>
        <v>0.38750000000000001</v>
      </c>
      <c r="F14" s="23">
        <v>9.6875</v>
      </c>
      <c r="G14" s="2"/>
    </row>
    <row r="15" spans="1:7" x14ac:dyDescent="0.25">
      <c r="A15" s="17" t="s">
        <v>251</v>
      </c>
      <c r="B15" s="21" t="s">
        <v>43</v>
      </c>
      <c r="C15" s="19" t="s">
        <v>44</v>
      </c>
      <c r="D15" s="20" t="s">
        <v>6</v>
      </c>
      <c r="E15" s="23">
        <f t="shared" si="0"/>
        <v>0.38750000000000001</v>
      </c>
      <c r="F15" s="23">
        <v>9.6875</v>
      </c>
      <c r="G15" s="2"/>
    </row>
    <row r="16" spans="1:7" x14ac:dyDescent="0.25">
      <c r="A16" s="17" t="s">
        <v>251</v>
      </c>
      <c r="B16" s="21" t="s">
        <v>45</v>
      </c>
      <c r="C16" s="19" t="s">
        <v>46</v>
      </c>
      <c r="D16" s="20" t="s">
        <v>6</v>
      </c>
      <c r="E16" s="23">
        <f t="shared" si="0"/>
        <v>0.38750000000000001</v>
      </c>
      <c r="F16" s="23">
        <v>9.6875</v>
      </c>
      <c r="G16" s="2"/>
    </row>
    <row r="17" spans="1:7" x14ac:dyDescent="0.25">
      <c r="A17" s="17" t="s">
        <v>251</v>
      </c>
      <c r="B17" s="21" t="s">
        <v>47</v>
      </c>
      <c r="C17" s="19" t="s">
        <v>48</v>
      </c>
      <c r="D17" s="20" t="s">
        <v>6</v>
      </c>
      <c r="E17" s="23">
        <f t="shared" si="0"/>
        <v>0.38750000000000001</v>
      </c>
      <c r="F17" s="23">
        <v>9.6875</v>
      </c>
      <c r="G17" s="2"/>
    </row>
    <row r="18" spans="1:7" x14ac:dyDescent="0.25">
      <c r="A18" s="17" t="s">
        <v>251</v>
      </c>
      <c r="B18" s="21" t="s">
        <v>49</v>
      </c>
      <c r="C18" s="19" t="s">
        <v>50</v>
      </c>
      <c r="D18" s="20" t="s">
        <v>6</v>
      </c>
      <c r="E18" s="23">
        <f t="shared" si="0"/>
        <v>0.38750000000000001</v>
      </c>
      <c r="F18" s="23">
        <v>9.6875</v>
      </c>
      <c r="G18" s="2"/>
    </row>
    <row r="19" spans="1:7" x14ac:dyDescent="0.25">
      <c r="A19" s="17" t="s">
        <v>251</v>
      </c>
      <c r="B19" s="21" t="s">
        <v>51</v>
      </c>
      <c r="C19" s="19" t="s">
        <v>52</v>
      </c>
      <c r="D19" s="20" t="s">
        <v>6</v>
      </c>
      <c r="E19" s="23">
        <f t="shared" si="0"/>
        <v>0.38750000000000001</v>
      </c>
      <c r="F19" s="23">
        <v>9.6875</v>
      </c>
      <c r="G19" s="2"/>
    </row>
    <row r="20" spans="1:7" x14ac:dyDescent="0.25">
      <c r="A20" s="17" t="s">
        <v>251</v>
      </c>
      <c r="B20" s="21" t="s">
        <v>53</v>
      </c>
      <c r="C20" s="19" t="s">
        <v>54</v>
      </c>
      <c r="D20" s="20" t="s">
        <v>6</v>
      </c>
      <c r="E20" s="23">
        <f t="shared" si="0"/>
        <v>0.38750000000000001</v>
      </c>
      <c r="F20" s="23">
        <v>9.6875</v>
      </c>
      <c r="G20" s="2"/>
    </row>
    <row r="21" spans="1:7" ht="30" x14ac:dyDescent="0.25">
      <c r="A21" s="17" t="s">
        <v>251</v>
      </c>
      <c r="B21" s="21" t="s">
        <v>55</v>
      </c>
      <c r="C21" s="19" t="s">
        <v>56</v>
      </c>
      <c r="D21" s="20" t="s">
        <v>6</v>
      </c>
      <c r="E21" s="23">
        <f t="shared" si="0"/>
        <v>0.38750000000000001</v>
      </c>
      <c r="F21" s="23">
        <v>9.6875</v>
      </c>
      <c r="G21" s="2"/>
    </row>
    <row r="22" spans="1:7" x14ac:dyDescent="0.25">
      <c r="A22" s="17" t="s">
        <v>251</v>
      </c>
      <c r="B22" s="21" t="s">
        <v>57</v>
      </c>
      <c r="C22" s="19" t="s">
        <v>58</v>
      </c>
      <c r="D22" s="20" t="s">
        <v>6</v>
      </c>
      <c r="E22" s="23">
        <f t="shared" si="0"/>
        <v>0.38750000000000001</v>
      </c>
      <c r="F22" s="23">
        <v>9.6875</v>
      </c>
      <c r="G22" s="2"/>
    </row>
    <row r="23" spans="1:7" x14ac:dyDescent="0.25">
      <c r="A23" s="17" t="s">
        <v>251</v>
      </c>
      <c r="B23" s="21" t="s">
        <v>59</v>
      </c>
      <c r="C23" s="19" t="s">
        <v>60</v>
      </c>
      <c r="D23" s="20" t="s">
        <v>6</v>
      </c>
      <c r="E23" s="23">
        <f t="shared" si="0"/>
        <v>0.38750000000000001</v>
      </c>
      <c r="F23" s="23">
        <v>9.6875</v>
      </c>
      <c r="G23" s="2"/>
    </row>
    <row r="24" spans="1:7" x14ac:dyDescent="0.25">
      <c r="A24" s="17" t="s">
        <v>251</v>
      </c>
      <c r="B24" s="21" t="s">
        <v>61</v>
      </c>
      <c r="C24" s="19" t="s">
        <v>62</v>
      </c>
      <c r="D24" s="20" t="s">
        <v>6</v>
      </c>
      <c r="E24" s="23">
        <f t="shared" si="0"/>
        <v>0.38750000000000001</v>
      </c>
      <c r="F24" s="23">
        <v>9.6875</v>
      </c>
      <c r="G24" s="2"/>
    </row>
    <row r="25" spans="1:7" x14ac:dyDescent="0.25">
      <c r="A25" s="17" t="s">
        <v>251</v>
      </c>
      <c r="B25" s="21" t="s">
        <v>63</v>
      </c>
      <c r="C25" s="19" t="s">
        <v>64</v>
      </c>
      <c r="D25" s="20" t="s">
        <v>6</v>
      </c>
      <c r="E25" s="23">
        <f t="shared" si="0"/>
        <v>0.84019999999999995</v>
      </c>
      <c r="F25" s="23">
        <v>21.004999999999999</v>
      </c>
      <c r="G25" s="2"/>
    </row>
    <row r="26" spans="1:7" x14ac:dyDescent="0.25">
      <c r="A26" s="17" t="s">
        <v>251</v>
      </c>
      <c r="B26" s="21" t="s">
        <v>65</v>
      </c>
      <c r="C26" s="19" t="s">
        <v>66</v>
      </c>
      <c r="D26" s="20" t="s">
        <v>6</v>
      </c>
      <c r="E26" s="23">
        <f t="shared" si="0"/>
        <v>0.84019999999999995</v>
      </c>
      <c r="F26" s="23">
        <v>21.004999999999999</v>
      </c>
      <c r="G26" s="2"/>
    </row>
    <row r="27" spans="1:7" x14ac:dyDescent="0.25">
      <c r="A27" s="17" t="s">
        <v>251</v>
      </c>
      <c r="B27" s="21" t="s">
        <v>67</v>
      </c>
      <c r="C27" s="19" t="s">
        <v>68</v>
      </c>
      <c r="D27" s="20" t="s">
        <v>6</v>
      </c>
      <c r="E27" s="23">
        <f t="shared" si="0"/>
        <v>0.84019999999999995</v>
      </c>
      <c r="F27" s="23">
        <v>21.004999999999999</v>
      </c>
      <c r="G27" s="2"/>
    </row>
    <row r="28" spans="1:7" x14ac:dyDescent="0.25">
      <c r="A28" s="17" t="s">
        <v>251</v>
      </c>
      <c r="B28" s="21" t="s">
        <v>69</v>
      </c>
      <c r="C28" s="19" t="s">
        <v>70</v>
      </c>
      <c r="D28" s="20" t="s">
        <v>6</v>
      </c>
      <c r="E28" s="23">
        <f t="shared" si="0"/>
        <v>1.021505376344086</v>
      </c>
      <c r="F28" s="23">
        <v>25.537634408602148</v>
      </c>
      <c r="G28" s="2"/>
    </row>
    <row r="29" spans="1:7" x14ac:dyDescent="0.25">
      <c r="A29" s="17" t="s">
        <v>251</v>
      </c>
      <c r="B29" s="21" t="s">
        <v>71</v>
      </c>
      <c r="C29" s="19" t="s">
        <v>72</v>
      </c>
      <c r="D29" s="20" t="s">
        <v>6</v>
      </c>
      <c r="E29" s="23">
        <f t="shared" si="0"/>
        <v>1.3010752688172043</v>
      </c>
      <c r="F29" s="23">
        <v>32.526881720430104</v>
      </c>
      <c r="G29" s="2"/>
    </row>
    <row r="30" spans="1:7" x14ac:dyDescent="0.25">
      <c r="A30" s="17" t="s">
        <v>251</v>
      </c>
      <c r="B30" s="21" t="s">
        <v>73</v>
      </c>
      <c r="C30" s="19" t="s">
        <v>74</v>
      </c>
      <c r="D30" s="20" t="s">
        <v>6</v>
      </c>
      <c r="E30" s="23">
        <f t="shared" si="0"/>
        <v>1.3010752688172043</v>
      </c>
      <c r="F30" s="23">
        <v>32.526881720430104</v>
      </c>
      <c r="G30" s="2"/>
    </row>
    <row r="31" spans="1:7" x14ac:dyDescent="0.25">
      <c r="A31" s="17" t="s">
        <v>251</v>
      </c>
      <c r="B31" s="21" t="s">
        <v>75</v>
      </c>
      <c r="C31" s="19" t="s">
        <v>76</v>
      </c>
      <c r="D31" s="20" t="s">
        <v>6</v>
      </c>
      <c r="E31" s="23">
        <f t="shared" si="0"/>
        <v>1.6092</v>
      </c>
      <c r="F31" s="23">
        <v>40.229999999999997</v>
      </c>
      <c r="G31" s="2"/>
    </row>
    <row r="32" spans="1:7" ht="30" x14ac:dyDescent="0.25">
      <c r="A32" s="17" t="s">
        <v>251</v>
      </c>
      <c r="B32" s="21" t="s">
        <v>77</v>
      </c>
      <c r="C32" s="19" t="s">
        <v>78</v>
      </c>
      <c r="D32" s="20" t="s">
        <v>6</v>
      </c>
      <c r="E32" s="23">
        <f t="shared" si="0"/>
        <v>1.7204301075268815</v>
      </c>
      <c r="F32" s="23">
        <v>43.01075268817204</v>
      </c>
      <c r="G32" s="2"/>
    </row>
    <row r="33" spans="1:7" x14ac:dyDescent="0.25">
      <c r="A33" s="17" t="s">
        <v>251</v>
      </c>
      <c r="B33" s="21" t="s">
        <v>79</v>
      </c>
      <c r="C33" s="19" t="s">
        <v>80</v>
      </c>
      <c r="D33" s="20" t="s">
        <v>6</v>
      </c>
      <c r="E33" s="23">
        <f t="shared" si="0"/>
        <v>1.73</v>
      </c>
      <c r="F33" s="23">
        <v>43.25</v>
      </c>
      <c r="G33" s="2"/>
    </row>
    <row r="34" spans="1:7" ht="30" x14ac:dyDescent="0.25">
      <c r="A34" s="17" t="s">
        <v>251</v>
      </c>
      <c r="B34" s="21" t="s">
        <v>81</v>
      </c>
      <c r="C34" s="19" t="s">
        <v>82</v>
      </c>
      <c r="D34" s="20" t="s">
        <v>6</v>
      </c>
      <c r="E34" s="23">
        <f t="shared" si="0"/>
        <v>1.7526881720430105</v>
      </c>
      <c r="F34" s="23">
        <v>43.817204301075265</v>
      </c>
      <c r="G34" s="2"/>
    </row>
    <row r="35" spans="1:7" ht="30" x14ac:dyDescent="0.25">
      <c r="A35" s="17" t="s">
        <v>251</v>
      </c>
      <c r="B35" s="21" t="s">
        <v>83</v>
      </c>
      <c r="C35" s="19" t="s">
        <v>84</v>
      </c>
      <c r="D35" s="20" t="s">
        <v>6</v>
      </c>
      <c r="E35" s="23">
        <f t="shared" si="0"/>
        <v>1.7204301075268815</v>
      </c>
      <c r="F35" s="23">
        <v>43.01075268817204</v>
      </c>
      <c r="G35" s="2"/>
    </row>
    <row r="36" spans="1:7" ht="30" x14ac:dyDescent="0.25">
      <c r="A36" s="17" t="s">
        <v>251</v>
      </c>
      <c r="B36" s="21" t="s">
        <v>85</v>
      </c>
      <c r="C36" s="19" t="s">
        <v>86</v>
      </c>
      <c r="D36" s="20" t="s">
        <v>6</v>
      </c>
      <c r="E36" s="23">
        <f t="shared" si="0"/>
        <v>1.6774193548387095</v>
      </c>
      <c r="F36" s="23">
        <v>41.935483870967737</v>
      </c>
      <c r="G36" s="2"/>
    </row>
    <row r="37" spans="1:7" ht="30" x14ac:dyDescent="0.25">
      <c r="A37" s="17" t="s">
        <v>251</v>
      </c>
      <c r="B37" s="21" t="s">
        <v>87</v>
      </c>
      <c r="C37" s="19" t="s">
        <v>88</v>
      </c>
      <c r="D37" s="20" t="s">
        <v>6</v>
      </c>
      <c r="E37" s="23">
        <f t="shared" si="0"/>
        <v>1.7204301075268815</v>
      </c>
      <c r="F37" s="23">
        <v>43.01075268817204</v>
      </c>
      <c r="G37" s="2"/>
    </row>
    <row r="38" spans="1:7" ht="30" x14ac:dyDescent="0.25">
      <c r="A38" s="17" t="s">
        <v>251</v>
      </c>
      <c r="B38" s="21" t="s">
        <v>89</v>
      </c>
      <c r="C38" s="19" t="s">
        <v>90</v>
      </c>
      <c r="D38" s="20" t="s">
        <v>6</v>
      </c>
      <c r="E38" s="23">
        <f t="shared" si="0"/>
        <v>1.7204301075268815</v>
      </c>
      <c r="F38" s="23">
        <v>43.01075268817204</v>
      </c>
      <c r="G38" s="2"/>
    </row>
    <row r="39" spans="1:7" ht="45" x14ac:dyDescent="0.25">
      <c r="A39" s="17" t="s">
        <v>251</v>
      </c>
      <c r="B39" s="21" t="s">
        <v>91</v>
      </c>
      <c r="C39" s="19" t="s">
        <v>92</v>
      </c>
      <c r="D39" s="20" t="s">
        <v>6</v>
      </c>
      <c r="E39" s="23">
        <f t="shared" si="0"/>
        <v>2.4516129032258061</v>
      </c>
      <c r="F39" s="23">
        <v>61.290322580645153</v>
      </c>
      <c r="G39" s="2"/>
    </row>
    <row r="40" spans="1:7" ht="45" x14ac:dyDescent="0.25">
      <c r="A40" s="17" t="s">
        <v>251</v>
      </c>
      <c r="B40" s="21" t="s">
        <v>93</v>
      </c>
      <c r="C40" s="19" t="s">
        <v>94</v>
      </c>
      <c r="D40" s="20" t="s">
        <v>6</v>
      </c>
      <c r="E40" s="23">
        <f t="shared" si="0"/>
        <v>2.4516129032258061</v>
      </c>
      <c r="F40" s="23">
        <v>61.290322580645153</v>
      </c>
      <c r="G40" s="2"/>
    </row>
    <row r="41" spans="1:7" ht="45" x14ac:dyDescent="0.25">
      <c r="A41" s="17" t="s">
        <v>251</v>
      </c>
      <c r="B41" s="21" t="s">
        <v>95</v>
      </c>
      <c r="C41" s="19" t="s">
        <v>96</v>
      </c>
      <c r="D41" s="20" t="s">
        <v>6</v>
      </c>
      <c r="E41" s="23">
        <f t="shared" si="0"/>
        <v>2.4516129032258061</v>
      </c>
      <c r="F41" s="23">
        <v>61.290322580645153</v>
      </c>
      <c r="G41" s="2"/>
    </row>
    <row r="42" spans="1:7" ht="45" x14ac:dyDescent="0.25">
      <c r="A42" s="17" t="s">
        <v>251</v>
      </c>
      <c r="B42" s="21" t="s">
        <v>97</v>
      </c>
      <c r="C42" s="19" t="s">
        <v>98</v>
      </c>
      <c r="D42" s="20" t="s">
        <v>6</v>
      </c>
      <c r="E42" s="23">
        <f t="shared" si="0"/>
        <v>2.4516129032258061</v>
      </c>
      <c r="F42" s="23">
        <v>61.290322580645153</v>
      </c>
      <c r="G42" s="2"/>
    </row>
    <row r="43" spans="1:7" ht="45" x14ac:dyDescent="0.25">
      <c r="A43" s="17" t="s">
        <v>251</v>
      </c>
      <c r="B43" s="21" t="s">
        <v>99</v>
      </c>
      <c r="C43" s="19" t="s">
        <v>100</v>
      </c>
      <c r="D43" s="20" t="s">
        <v>6</v>
      </c>
      <c r="E43" s="23">
        <f t="shared" si="0"/>
        <v>2.4516129032258061</v>
      </c>
      <c r="F43" s="23">
        <v>61.290322580645153</v>
      </c>
      <c r="G43" s="2"/>
    </row>
    <row r="44" spans="1:7" ht="45" x14ac:dyDescent="0.25">
      <c r="A44" s="17" t="s">
        <v>251</v>
      </c>
      <c r="B44" s="21" t="s">
        <v>101</v>
      </c>
      <c r="C44" s="19" t="s">
        <v>102</v>
      </c>
      <c r="D44" s="20" t="s">
        <v>6</v>
      </c>
      <c r="E44" s="23">
        <f t="shared" si="0"/>
        <v>2.4516129032258061</v>
      </c>
      <c r="F44" s="23">
        <v>61.290322580645153</v>
      </c>
      <c r="G44" s="2"/>
    </row>
    <row r="45" spans="1:7" ht="45" x14ac:dyDescent="0.25">
      <c r="A45" s="17" t="s">
        <v>251</v>
      </c>
      <c r="B45" s="21" t="s">
        <v>103</v>
      </c>
      <c r="C45" s="19" t="s">
        <v>104</v>
      </c>
      <c r="D45" s="20" t="s">
        <v>6</v>
      </c>
      <c r="E45" s="23">
        <f t="shared" si="0"/>
        <v>3.5053763440860211</v>
      </c>
      <c r="F45" s="23">
        <v>87.634408602150529</v>
      </c>
      <c r="G45" s="2"/>
    </row>
    <row r="46" spans="1:7" ht="45" x14ac:dyDescent="0.25">
      <c r="A46" s="17" t="s">
        <v>251</v>
      </c>
      <c r="B46" s="21" t="s">
        <v>105</v>
      </c>
      <c r="C46" s="19" t="s">
        <v>106</v>
      </c>
      <c r="D46" s="20" t="s">
        <v>6</v>
      </c>
      <c r="E46" s="23">
        <f t="shared" si="0"/>
        <v>3.5053763440860211</v>
      </c>
      <c r="F46" s="23">
        <v>87.634408602150529</v>
      </c>
      <c r="G46" s="2"/>
    </row>
    <row r="47" spans="1:7" ht="30" x14ac:dyDescent="0.25">
      <c r="A47" s="17" t="s">
        <v>251</v>
      </c>
      <c r="B47" s="21" t="s">
        <v>107</v>
      </c>
      <c r="C47" s="19" t="s">
        <v>108</v>
      </c>
      <c r="D47" s="20" t="s">
        <v>6</v>
      </c>
      <c r="E47" s="23">
        <f t="shared" si="0"/>
        <v>3.2580645161290325</v>
      </c>
      <c r="F47" s="23">
        <v>81.451612903225808</v>
      </c>
      <c r="G47" s="2"/>
    </row>
    <row r="48" spans="1:7" ht="45" x14ac:dyDescent="0.25">
      <c r="A48" s="17" t="s">
        <v>251</v>
      </c>
      <c r="B48" s="21" t="s">
        <v>109</v>
      </c>
      <c r="C48" s="19" t="s">
        <v>110</v>
      </c>
      <c r="D48" s="20" t="s">
        <v>6</v>
      </c>
      <c r="E48" s="23">
        <f t="shared" si="0"/>
        <v>3.2580645161290325</v>
      </c>
      <c r="F48" s="23">
        <v>81.451612903225808</v>
      </c>
      <c r="G48" s="2"/>
    </row>
    <row r="49" spans="1:7" ht="45" x14ac:dyDescent="0.25">
      <c r="A49" s="17" t="s">
        <v>251</v>
      </c>
      <c r="B49" s="21" t="s">
        <v>111</v>
      </c>
      <c r="C49" s="19" t="s">
        <v>112</v>
      </c>
      <c r="D49" s="20" t="s">
        <v>6</v>
      </c>
      <c r="E49" s="23">
        <f t="shared" si="0"/>
        <v>3.2580645161290325</v>
      </c>
      <c r="F49" s="23">
        <v>81.451612903225808</v>
      </c>
      <c r="G49" s="2"/>
    </row>
    <row r="50" spans="1:7" ht="30" x14ac:dyDescent="0.25">
      <c r="A50" s="17" t="s">
        <v>251</v>
      </c>
      <c r="B50" s="21" t="s">
        <v>113</v>
      </c>
      <c r="C50" s="19" t="s">
        <v>114</v>
      </c>
      <c r="D50" s="20" t="s">
        <v>6</v>
      </c>
      <c r="E50" s="23">
        <f t="shared" si="0"/>
        <v>3.4236</v>
      </c>
      <c r="F50" s="23">
        <v>85.59</v>
      </c>
      <c r="G50" s="2"/>
    </row>
    <row r="51" spans="1:7" ht="45" x14ac:dyDescent="0.25">
      <c r="A51" s="17" t="s">
        <v>251</v>
      </c>
      <c r="B51" s="21" t="s">
        <v>115</v>
      </c>
      <c r="C51" s="19" t="s">
        <v>116</v>
      </c>
      <c r="D51" s="20" t="s">
        <v>6</v>
      </c>
      <c r="E51" s="23">
        <f t="shared" si="0"/>
        <v>4.193548387096774</v>
      </c>
      <c r="F51" s="23">
        <v>104.83870967741935</v>
      </c>
      <c r="G51" s="2"/>
    </row>
    <row r="52" spans="1:7" ht="45" x14ac:dyDescent="0.25">
      <c r="A52" s="17" t="s">
        <v>251</v>
      </c>
      <c r="B52" s="21" t="s">
        <v>117</v>
      </c>
      <c r="C52" s="19" t="s">
        <v>118</v>
      </c>
      <c r="D52" s="20" t="s">
        <v>6</v>
      </c>
      <c r="E52" s="23">
        <f t="shared" si="0"/>
        <v>4.193548387096774</v>
      </c>
      <c r="F52" s="23">
        <v>104.83870967741935</v>
      </c>
      <c r="G52" s="2"/>
    </row>
    <row r="53" spans="1:7" ht="45" x14ac:dyDescent="0.25">
      <c r="A53" s="17" t="s">
        <v>251</v>
      </c>
      <c r="B53" s="21" t="s">
        <v>119</v>
      </c>
      <c r="C53" s="19" t="s">
        <v>120</v>
      </c>
      <c r="D53" s="20" t="s">
        <v>6</v>
      </c>
      <c r="E53" s="23">
        <f t="shared" si="0"/>
        <v>4.193548387096774</v>
      </c>
      <c r="F53" s="23">
        <v>104.83870967741935</v>
      </c>
      <c r="G53" s="2"/>
    </row>
    <row r="54" spans="1:7" ht="45" x14ac:dyDescent="0.25">
      <c r="A54" s="17" t="s">
        <v>251</v>
      </c>
      <c r="B54" s="21" t="s">
        <v>121</v>
      </c>
      <c r="C54" s="19" t="s">
        <v>122</v>
      </c>
      <c r="D54" s="20" t="s">
        <v>6</v>
      </c>
      <c r="E54" s="23">
        <f t="shared" si="0"/>
        <v>2.9247311827956985</v>
      </c>
      <c r="F54" s="23">
        <v>73.118279569892465</v>
      </c>
      <c r="G54" s="2"/>
    </row>
    <row r="55" spans="1:7" ht="45" x14ac:dyDescent="0.25">
      <c r="A55" s="17" t="s">
        <v>251</v>
      </c>
      <c r="B55" s="21" t="s">
        <v>123</v>
      </c>
      <c r="C55" s="19" t="s">
        <v>124</v>
      </c>
      <c r="D55" s="20" t="s">
        <v>6</v>
      </c>
      <c r="E55" s="23">
        <f t="shared" si="0"/>
        <v>2.946236559139785</v>
      </c>
      <c r="F55" s="23">
        <v>73.655913978494624</v>
      </c>
      <c r="G55" s="2"/>
    </row>
    <row r="56" spans="1:7" ht="45" x14ac:dyDescent="0.25">
      <c r="A56" s="17" t="s">
        <v>251</v>
      </c>
      <c r="B56" s="21" t="s">
        <v>125</v>
      </c>
      <c r="C56" s="19" t="s">
        <v>126</v>
      </c>
      <c r="D56" s="20" t="s">
        <v>6</v>
      </c>
      <c r="E56" s="23">
        <f t="shared" si="0"/>
        <v>2.903225806451613</v>
      </c>
      <c r="F56" s="23">
        <v>72.58064516129032</v>
      </c>
      <c r="G56" s="2"/>
    </row>
    <row r="57" spans="1:7" ht="45" x14ac:dyDescent="0.25">
      <c r="A57" s="17" t="s">
        <v>251</v>
      </c>
      <c r="B57" s="21" t="s">
        <v>127</v>
      </c>
      <c r="C57" s="19" t="s">
        <v>128</v>
      </c>
      <c r="D57" s="20" t="s">
        <v>6</v>
      </c>
      <c r="E57" s="23">
        <f t="shared" si="0"/>
        <v>2.946236559139785</v>
      </c>
      <c r="F57" s="23">
        <v>73.655913978494624</v>
      </c>
      <c r="G57" s="2"/>
    </row>
    <row r="58" spans="1:7" ht="45" x14ac:dyDescent="0.25">
      <c r="A58" s="17" t="s">
        <v>251</v>
      </c>
      <c r="B58" s="21" t="s">
        <v>129</v>
      </c>
      <c r="C58" s="19" t="s">
        <v>130</v>
      </c>
      <c r="D58" s="20" t="s">
        <v>6</v>
      </c>
      <c r="E58" s="23">
        <f t="shared" si="0"/>
        <v>2.903225806451613</v>
      </c>
      <c r="F58" s="23">
        <v>72.58064516129032</v>
      </c>
      <c r="G58" s="2"/>
    </row>
    <row r="59" spans="1:7" ht="45" x14ac:dyDescent="0.25">
      <c r="A59" s="17" t="s">
        <v>251</v>
      </c>
      <c r="B59" s="21" t="s">
        <v>131</v>
      </c>
      <c r="C59" s="19" t="s">
        <v>132</v>
      </c>
      <c r="D59" s="20" t="s">
        <v>6</v>
      </c>
      <c r="E59" s="23">
        <f t="shared" si="0"/>
        <v>5.43010752688172</v>
      </c>
      <c r="F59" s="23">
        <v>135.75268817204301</v>
      </c>
      <c r="G59" s="2"/>
    </row>
    <row r="60" spans="1:7" ht="45" x14ac:dyDescent="0.25">
      <c r="A60" s="17" t="s">
        <v>251</v>
      </c>
      <c r="B60" s="21" t="s">
        <v>133</v>
      </c>
      <c r="C60" s="19" t="s">
        <v>134</v>
      </c>
      <c r="D60" s="20" t="s">
        <v>6</v>
      </c>
      <c r="E60" s="23">
        <f t="shared" si="0"/>
        <v>5.43010752688172</v>
      </c>
      <c r="F60" s="23">
        <v>135.75268817204301</v>
      </c>
      <c r="G60" s="2"/>
    </row>
    <row r="61" spans="1:7" ht="45" x14ac:dyDescent="0.25">
      <c r="A61" s="17" t="s">
        <v>251</v>
      </c>
      <c r="B61" s="21" t="s">
        <v>135</v>
      </c>
      <c r="C61" s="19" t="s">
        <v>136</v>
      </c>
      <c r="D61" s="20" t="s">
        <v>6</v>
      </c>
      <c r="E61" s="23">
        <f t="shared" si="0"/>
        <v>5.376344086021505</v>
      </c>
      <c r="F61" s="23">
        <v>134.40860215053763</v>
      </c>
      <c r="G61" s="2"/>
    </row>
    <row r="62" spans="1:7" ht="45" x14ac:dyDescent="0.25">
      <c r="A62" s="17" t="s">
        <v>251</v>
      </c>
      <c r="B62" s="21" t="s">
        <v>137</v>
      </c>
      <c r="C62" s="19" t="s">
        <v>138</v>
      </c>
      <c r="D62" s="20" t="s">
        <v>6</v>
      </c>
      <c r="E62" s="23">
        <f t="shared" si="0"/>
        <v>5.43010752688172</v>
      </c>
      <c r="F62" s="23">
        <v>135.75268817204301</v>
      </c>
      <c r="G62" s="2"/>
    </row>
    <row r="63" spans="1:7" ht="45" x14ac:dyDescent="0.25">
      <c r="A63" s="17" t="s">
        <v>251</v>
      </c>
      <c r="B63" s="21" t="s">
        <v>139</v>
      </c>
      <c r="C63" s="19" t="s">
        <v>140</v>
      </c>
      <c r="D63" s="20" t="s">
        <v>6</v>
      </c>
      <c r="E63" s="23">
        <f t="shared" si="0"/>
        <v>5.7096774193548381</v>
      </c>
      <c r="F63" s="23">
        <v>142.74193548387095</v>
      </c>
      <c r="G63" s="2"/>
    </row>
    <row r="64" spans="1:7" ht="60" x14ac:dyDescent="0.25">
      <c r="A64" s="17" t="s">
        <v>251</v>
      </c>
      <c r="B64" s="21" t="s">
        <v>141</v>
      </c>
      <c r="C64" s="19" t="s">
        <v>142</v>
      </c>
      <c r="D64" s="20" t="s">
        <v>6</v>
      </c>
      <c r="E64" s="23">
        <f t="shared" si="0"/>
        <v>5.7096774193548381</v>
      </c>
      <c r="F64" s="23">
        <v>142.74193548387095</v>
      </c>
      <c r="G64" s="2"/>
    </row>
    <row r="65" spans="1:7" ht="45" x14ac:dyDescent="0.25">
      <c r="A65" s="17" t="s">
        <v>251</v>
      </c>
      <c r="B65" s="21" t="s">
        <v>143</v>
      </c>
      <c r="C65" s="19" t="s">
        <v>144</v>
      </c>
      <c r="D65" s="20" t="s">
        <v>6</v>
      </c>
      <c r="E65" s="23">
        <f t="shared" si="0"/>
        <v>5.7096774193548381</v>
      </c>
      <c r="F65" s="23">
        <v>142.74193548387095</v>
      </c>
      <c r="G65" s="2"/>
    </row>
    <row r="66" spans="1:7" ht="60" x14ac:dyDescent="0.25">
      <c r="A66" s="17" t="s">
        <v>251</v>
      </c>
      <c r="B66" s="21" t="s">
        <v>145</v>
      </c>
      <c r="C66" s="19" t="s">
        <v>146</v>
      </c>
      <c r="D66" s="20" t="s">
        <v>6</v>
      </c>
      <c r="E66" s="23">
        <f t="shared" si="0"/>
        <v>6.7204301075268811</v>
      </c>
      <c r="F66" s="23">
        <v>168.01075268817203</v>
      </c>
      <c r="G66" s="2"/>
    </row>
    <row r="67" spans="1:7" x14ac:dyDescent="0.25">
      <c r="A67" s="17" t="s">
        <v>251</v>
      </c>
      <c r="B67" s="21" t="s">
        <v>147</v>
      </c>
      <c r="C67" s="19" t="s">
        <v>148</v>
      </c>
      <c r="D67" s="20" t="s">
        <v>6</v>
      </c>
      <c r="E67" s="23">
        <f t="shared" si="0"/>
        <v>1.8986000000000001</v>
      </c>
      <c r="F67" s="23">
        <v>47.465000000000003</v>
      </c>
      <c r="G67" s="2"/>
    </row>
    <row r="68" spans="1:7" ht="30" x14ac:dyDescent="0.25">
      <c r="A68" s="17" t="s">
        <v>251</v>
      </c>
      <c r="B68" s="21" t="s">
        <v>149</v>
      </c>
      <c r="C68" s="19" t="s">
        <v>150</v>
      </c>
      <c r="D68" s="20" t="s">
        <v>6</v>
      </c>
      <c r="E68" s="23">
        <f t="shared" si="0"/>
        <v>2.5376344086021505</v>
      </c>
      <c r="F68" s="23">
        <v>63.44086021505376</v>
      </c>
      <c r="G68" s="2"/>
    </row>
    <row r="69" spans="1:7" x14ac:dyDescent="0.25">
      <c r="A69" s="17" t="s">
        <v>251</v>
      </c>
      <c r="B69" s="21" t="s">
        <v>151</v>
      </c>
      <c r="C69" s="19" t="s">
        <v>152</v>
      </c>
      <c r="D69" s="20" t="s">
        <v>6</v>
      </c>
      <c r="E69" s="23">
        <f t="shared" si="0"/>
        <v>2.268817204301075</v>
      </c>
      <c r="F69" s="23">
        <v>56.72043010752688</v>
      </c>
      <c r="G69" s="2"/>
    </row>
    <row r="70" spans="1:7" ht="45" x14ac:dyDescent="0.25">
      <c r="A70" s="17" t="s">
        <v>251</v>
      </c>
      <c r="B70" s="21" t="s">
        <v>153</v>
      </c>
      <c r="C70" s="19" t="s">
        <v>154</v>
      </c>
      <c r="D70" s="20" t="s">
        <v>6</v>
      </c>
      <c r="E70" s="23">
        <f t="shared" si="0"/>
        <v>3.7204301075268815</v>
      </c>
      <c r="F70" s="23">
        <v>93.010752688172033</v>
      </c>
      <c r="G70" s="2"/>
    </row>
    <row r="71" spans="1:7" ht="30" x14ac:dyDescent="0.25">
      <c r="A71" s="17" t="s">
        <v>251</v>
      </c>
      <c r="B71" s="21" t="s">
        <v>155</v>
      </c>
      <c r="C71" s="19" t="s">
        <v>252</v>
      </c>
      <c r="D71" s="20" t="s">
        <v>6</v>
      </c>
      <c r="E71" s="23">
        <f t="shared" si="0"/>
        <v>1.6451612903225805</v>
      </c>
      <c r="F71" s="23">
        <v>41.129032258064512</v>
      </c>
      <c r="G71" s="2"/>
    </row>
    <row r="72" spans="1:7" x14ac:dyDescent="0.25">
      <c r="A72" s="17" t="s">
        <v>251</v>
      </c>
      <c r="B72" s="21" t="s">
        <v>156</v>
      </c>
      <c r="C72" s="19" t="s">
        <v>157</v>
      </c>
      <c r="D72" s="20" t="s">
        <v>158</v>
      </c>
      <c r="E72" s="23">
        <f>F72/40</f>
        <v>1.268817204301075</v>
      </c>
      <c r="F72" s="23">
        <v>50.752688172043001</v>
      </c>
      <c r="G72" s="2"/>
    </row>
    <row r="73" spans="1:7" ht="45" x14ac:dyDescent="0.25">
      <c r="A73" s="17" t="s">
        <v>251</v>
      </c>
      <c r="B73" s="21" t="s">
        <v>159</v>
      </c>
      <c r="C73" s="19" t="s">
        <v>160</v>
      </c>
      <c r="D73" s="20" t="s">
        <v>6</v>
      </c>
      <c r="E73" s="23">
        <f t="shared" ref="E73:E108" si="1">F73/25</f>
        <v>4</v>
      </c>
      <c r="F73" s="23">
        <v>100</v>
      </c>
      <c r="G73" s="2"/>
    </row>
    <row r="74" spans="1:7" ht="45" x14ac:dyDescent="0.25">
      <c r="A74" s="17" t="s">
        <v>251</v>
      </c>
      <c r="B74" s="21" t="s">
        <v>161</v>
      </c>
      <c r="C74" s="19" t="s">
        <v>162</v>
      </c>
      <c r="D74" s="20" t="s">
        <v>6</v>
      </c>
      <c r="E74" s="23">
        <f t="shared" si="1"/>
        <v>3.7526881720430105</v>
      </c>
      <c r="F74" s="23">
        <v>93.817204301075265</v>
      </c>
      <c r="G74" s="2"/>
    </row>
    <row r="75" spans="1:7" ht="45" x14ac:dyDescent="0.25">
      <c r="A75" s="17" t="s">
        <v>251</v>
      </c>
      <c r="B75" s="21" t="s">
        <v>163</v>
      </c>
      <c r="C75" s="19" t="s">
        <v>164</v>
      </c>
      <c r="D75" s="20" t="s">
        <v>6</v>
      </c>
      <c r="E75" s="23">
        <f t="shared" si="1"/>
        <v>3.7526881720430105</v>
      </c>
      <c r="F75" s="23">
        <v>93.817204301075265</v>
      </c>
      <c r="G75" s="2"/>
    </row>
    <row r="76" spans="1:7" ht="45" x14ac:dyDescent="0.25">
      <c r="A76" s="17" t="s">
        <v>251</v>
      </c>
      <c r="B76" s="21" t="s">
        <v>165</v>
      </c>
      <c r="C76" s="19" t="s">
        <v>166</v>
      </c>
      <c r="D76" s="20" t="s">
        <v>6</v>
      </c>
      <c r="E76" s="23">
        <f t="shared" si="1"/>
        <v>5.7741935483870961</v>
      </c>
      <c r="F76" s="23">
        <v>144.35483870967741</v>
      </c>
      <c r="G76" s="2"/>
    </row>
    <row r="77" spans="1:7" ht="30" x14ac:dyDescent="0.25">
      <c r="A77" s="17" t="s">
        <v>251</v>
      </c>
      <c r="B77" s="21" t="s">
        <v>167</v>
      </c>
      <c r="C77" s="19" t="s">
        <v>168</v>
      </c>
      <c r="D77" s="20" t="s">
        <v>6</v>
      </c>
      <c r="E77" s="23">
        <f t="shared" si="1"/>
        <v>2.8817204301075265</v>
      </c>
      <c r="F77" s="23">
        <v>72.043010752688161</v>
      </c>
      <c r="G77" s="2"/>
    </row>
    <row r="78" spans="1:7" ht="30" x14ac:dyDescent="0.25">
      <c r="A78" s="17" t="s">
        <v>251</v>
      </c>
      <c r="B78" s="21" t="s">
        <v>169</v>
      </c>
      <c r="C78" s="19" t="s">
        <v>170</v>
      </c>
      <c r="D78" s="20" t="s">
        <v>6</v>
      </c>
      <c r="E78" s="23">
        <f t="shared" si="1"/>
        <v>2.903225806451613</v>
      </c>
      <c r="F78" s="23">
        <v>72.58064516129032</v>
      </c>
      <c r="G78" s="2"/>
    </row>
    <row r="79" spans="1:7" ht="30" x14ac:dyDescent="0.25">
      <c r="A79" s="17" t="s">
        <v>251</v>
      </c>
      <c r="B79" s="21" t="s">
        <v>171</v>
      </c>
      <c r="C79" s="19" t="s">
        <v>172</v>
      </c>
      <c r="D79" s="20" t="s">
        <v>6</v>
      </c>
      <c r="E79" s="23">
        <f t="shared" si="1"/>
        <v>3.440860215053763</v>
      </c>
      <c r="F79" s="23">
        <v>86.021505376344081</v>
      </c>
      <c r="G79" s="2"/>
    </row>
    <row r="80" spans="1:7" ht="30" x14ac:dyDescent="0.25">
      <c r="A80" s="17" t="s">
        <v>251</v>
      </c>
      <c r="B80" s="21" t="s">
        <v>173</v>
      </c>
      <c r="C80" s="19" t="s">
        <v>174</v>
      </c>
      <c r="D80" s="20" t="s">
        <v>6</v>
      </c>
      <c r="E80" s="23">
        <f t="shared" si="1"/>
        <v>3.440860215053763</v>
      </c>
      <c r="F80" s="23">
        <v>86.021505376344081</v>
      </c>
      <c r="G80" s="2"/>
    </row>
    <row r="81" spans="1:7" ht="30" x14ac:dyDescent="0.25">
      <c r="A81" s="17" t="s">
        <v>251</v>
      </c>
      <c r="B81" s="21" t="s">
        <v>175</v>
      </c>
      <c r="C81" s="19" t="s">
        <v>176</v>
      </c>
      <c r="D81" s="20" t="s">
        <v>6</v>
      </c>
      <c r="E81" s="23">
        <f t="shared" si="1"/>
        <v>3.8817204301075265</v>
      </c>
      <c r="F81" s="23">
        <v>97.043010752688161</v>
      </c>
      <c r="G81" s="2"/>
    </row>
    <row r="82" spans="1:7" ht="30" x14ac:dyDescent="0.25">
      <c r="A82" s="17" t="s">
        <v>251</v>
      </c>
      <c r="B82" s="21" t="s">
        <v>177</v>
      </c>
      <c r="C82" s="19" t="s">
        <v>178</v>
      </c>
      <c r="D82" s="20" t="s">
        <v>6</v>
      </c>
      <c r="E82" s="23">
        <f t="shared" si="1"/>
        <v>3.8817204301075265</v>
      </c>
      <c r="F82" s="23">
        <v>97.043010752688161</v>
      </c>
      <c r="G82" s="2"/>
    </row>
    <row r="83" spans="1:7" ht="30" x14ac:dyDescent="0.25">
      <c r="A83" s="17" t="s">
        <v>251</v>
      </c>
      <c r="B83" s="21" t="s">
        <v>179</v>
      </c>
      <c r="C83" s="19" t="s">
        <v>180</v>
      </c>
      <c r="D83" s="20" t="s">
        <v>6</v>
      </c>
      <c r="E83" s="23">
        <f t="shared" si="1"/>
        <v>3.5268817204301075</v>
      </c>
      <c r="F83" s="23">
        <v>88.172043010752688</v>
      </c>
      <c r="G83" s="2"/>
    </row>
    <row r="84" spans="1:7" ht="30" x14ac:dyDescent="0.25">
      <c r="A84" s="17" t="s">
        <v>251</v>
      </c>
      <c r="B84" s="21" t="s">
        <v>181</v>
      </c>
      <c r="C84" s="19" t="s">
        <v>182</v>
      </c>
      <c r="D84" s="20" t="s">
        <v>6</v>
      </c>
      <c r="E84" s="23">
        <f t="shared" si="1"/>
        <v>3.5268817204301075</v>
      </c>
      <c r="F84" s="23">
        <v>88.172043010752688</v>
      </c>
      <c r="G84" s="2"/>
    </row>
    <row r="85" spans="1:7" ht="30" x14ac:dyDescent="0.25">
      <c r="A85" s="17" t="s">
        <v>251</v>
      </c>
      <c r="B85" s="21" t="s">
        <v>183</v>
      </c>
      <c r="C85" s="19" t="s">
        <v>184</v>
      </c>
      <c r="D85" s="20" t="s">
        <v>6</v>
      </c>
      <c r="E85" s="23">
        <f t="shared" si="1"/>
        <v>3.5268817204301075</v>
      </c>
      <c r="F85" s="23">
        <v>88.172043010752688</v>
      </c>
      <c r="G85" s="2"/>
    </row>
    <row r="86" spans="1:7" ht="30" x14ac:dyDescent="0.25">
      <c r="A86" s="17" t="s">
        <v>251</v>
      </c>
      <c r="B86" s="21" t="s">
        <v>185</v>
      </c>
      <c r="C86" s="19" t="s">
        <v>186</v>
      </c>
      <c r="D86" s="20" t="s">
        <v>6</v>
      </c>
      <c r="E86" s="23">
        <f t="shared" si="1"/>
        <v>4.5698924731182791</v>
      </c>
      <c r="F86" s="23">
        <v>114.24731182795698</v>
      </c>
      <c r="G86" s="2"/>
    </row>
    <row r="87" spans="1:7" ht="30" x14ac:dyDescent="0.25">
      <c r="A87" s="17" t="s">
        <v>251</v>
      </c>
      <c r="B87" s="21" t="s">
        <v>187</v>
      </c>
      <c r="C87" s="19" t="s">
        <v>188</v>
      </c>
      <c r="D87" s="20" t="s">
        <v>6</v>
      </c>
      <c r="E87" s="23">
        <f t="shared" si="1"/>
        <v>4.5698924731182791</v>
      </c>
      <c r="F87" s="23">
        <v>114.24731182795698</v>
      </c>
      <c r="G87" s="2"/>
    </row>
    <row r="88" spans="1:7" ht="45" x14ac:dyDescent="0.25">
      <c r="A88" s="17" t="s">
        <v>251</v>
      </c>
      <c r="B88" s="21" t="s">
        <v>189</v>
      </c>
      <c r="C88" s="19" t="s">
        <v>190</v>
      </c>
      <c r="D88" s="20" t="s">
        <v>6</v>
      </c>
      <c r="E88" s="23">
        <f t="shared" si="1"/>
        <v>4.301075268817204</v>
      </c>
      <c r="F88" s="23">
        <v>107.5268817204301</v>
      </c>
      <c r="G88" s="2"/>
    </row>
    <row r="89" spans="1:7" ht="45" x14ac:dyDescent="0.25">
      <c r="A89" s="17" t="s">
        <v>251</v>
      </c>
      <c r="B89" s="21" t="s">
        <v>191</v>
      </c>
      <c r="C89" s="19" t="s">
        <v>192</v>
      </c>
      <c r="D89" s="20" t="s">
        <v>6</v>
      </c>
      <c r="E89" s="23">
        <f t="shared" si="1"/>
        <v>4.7096774193548381</v>
      </c>
      <c r="F89" s="23">
        <v>117.74193548387096</v>
      </c>
      <c r="G89" s="2"/>
    </row>
    <row r="90" spans="1:7" ht="45" x14ac:dyDescent="0.25">
      <c r="A90" s="17" t="s">
        <v>251</v>
      </c>
      <c r="B90" s="21" t="s">
        <v>193</v>
      </c>
      <c r="C90" s="19" t="s">
        <v>194</v>
      </c>
      <c r="D90" s="20" t="s">
        <v>6</v>
      </c>
      <c r="E90" s="23">
        <f t="shared" si="1"/>
        <v>4.698924731182796</v>
      </c>
      <c r="F90" s="23">
        <v>117.47311827956989</v>
      </c>
      <c r="G90" s="2"/>
    </row>
    <row r="91" spans="1:7" ht="45" x14ac:dyDescent="0.25">
      <c r="A91" s="17" t="s">
        <v>251</v>
      </c>
      <c r="B91" s="21" t="s">
        <v>195</v>
      </c>
      <c r="C91" s="19" t="s">
        <v>196</v>
      </c>
      <c r="D91" s="20" t="s">
        <v>6</v>
      </c>
      <c r="E91" s="23">
        <f t="shared" si="1"/>
        <v>4.688172043010753</v>
      </c>
      <c r="F91" s="23">
        <v>117.20430107526882</v>
      </c>
      <c r="G91" s="2"/>
    </row>
    <row r="92" spans="1:7" x14ac:dyDescent="0.25">
      <c r="A92" s="17" t="s">
        <v>251</v>
      </c>
      <c r="B92" s="21" t="s">
        <v>197</v>
      </c>
      <c r="C92" s="19" t="s">
        <v>198</v>
      </c>
      <c r="D92" s="20" t="s">
        <v>6</v>
      </c>
      <c r="E92" s="23">
        <f t="shared" si="1"/>
        <v>2.32258064516129</v>
      </c>
      <c r="F92" s="23">
        <v>58.064516129032256</v>
      </c>
      <c r="G92" s="2"/>
    </row>
    <row r="93" spans="1:7" ht="30" x14ac:dyDescent="0.25">
      <c r="A93" s="17" t="s">
        <v>251</v>
      </c>
      <c r="B93" s="21" t="s">
        <v>199</v>
      </c>
      <c r="C93" s="19" t="s">
        <v>200</v>
      </c>
      <c r="D93" s="20" t="s">
        <v>6</v>
      </c>
      <c r="E93" s="23">
        <f t="shared" si="1"/>
        <v>3.096774193548387</v>
      </c>
      <c r="F93" s="23">
        <v>77.41935483870968</v>
      </c>
      <c r="G93" s="2"/>
    </row>
    <row r="94" spans="1:7" x14ac:dyDescent="0.25">
      <c r="A94" s="17" t="s">
        <v>251</v>
      </c>
      <c r="B94" s="21" t="s">
        <v>201</v>
      </c>
      <c r="C94" s="19" t="s">
        <v>202</v>
      </c>
      <c r="D94" s="20" t="s">
        <v>6</v>
      </c>
      <c r="E94" s="23">
        <f t="shared" si="1"/>
        <v>2.6021505376344085</v>
      </c>
      <c r="F94" s="23">
        <v>65.053763440860209</v>
      </c>
      <c r="G94" s="2"/>
    </row>
    <row r="95" spans="1:7" x14ac:dyDescent="0.25">
      <c r="A95" s="17" t="s">
        <v>251</v>
      </c>
      <c r="B95" s="21" t="s">
        <v>203</v>
      </c>
      <c r="C95" s="19" t="s">
        <v>204</v>
      </c>
      <c r="D95" s="20" t="s">
        <v>6</v>
      </c>
      <c r="E95" s="23">
        <f t="shared" si="1"/>
        <v>2.6021505376344085</v>
      </c>
      <c r="F95" s="23">
        <v>65.053763440860209</v>
      </c>
      <c r="G95" s="2"/>
    </row>
    <row r="96" spans="1:7" x14ac:dyDescent="0.25">
      <c r="A96" s="17" t="s">
        <v>251</v>
      </c>
      <c r="B96" s="21" t="s">
        <v>205</v>
      </c>
      <c r="C96" s="19" t="s">
        <v>206</v>
      </c>
      <c r="D96" s="20" t="s">
        <v>6</v>
      </c>
      <c r="E96" s="23">
        <f t="shared" si="1"/>
        <v>2.9247311827956985</v>
      </c>
      <c r="F96" s="23">
        <v>73.118279569892465</v>
      </c>
      <c r="G96" s="2"/>
    </row>
    <row r="97" spans="1:7" x14ac:dyDescent="0.25">
      <c r="A97" s="17" t="s">
        <v>251</v>
      </c>
      <c r="B97" s="21" t="s">
        <v>207</v>
      </c>
      <c r="C97" s="19" t="s">
        <v>208</v>
      </c>
      <c r="D97" s="20" t="s">
        <v>6</v>
      </c>
      <c r="E97" s="23">
        <f t="shared" si="1"/>
        <v>2.7741935483870965</v>
      </c>
      <c r="F97" s="23">
        <v>69.354838709677409</v>
      </c>
      <c r="G97" s="2"/>
    </row>
    <row r="98" spans="1:7" x14ac:dyDescent="0.25">
      <c r="A98" s="17" t="s">
        <v>251</v>
      </c>
      <c r="B98" s="21" t="s">
        <v>209</v>
      </c>
      <c r="C98" s="19" t="s">
        <v>210</v>
      </c>
      <c r="D98" s="20" t="s">
        <v>6</v>
      </c>
      <c r="E98" s="23">
        <f t="shared" si="1"/>
        <v>2.8817204301075265</v>
      </c>
      <c r="F98" s="23">
        <v>72.043010752688161</v>
      </c>
      <c r="G98" s="2"/>
    </row>
    <row r="99" spans="1:7" ht="45" x14ac:dyDescent="0.25">
      <c r="A99" s="17" t="s">
        <v>251</v>
      </c>
      <c r="B99" s="21" t="s">
        <v>211</v>
      </c>
      <c r="C99" s="19" t="s">
        <v>212</v>
      </c>
      <c r="D99" s="20" t="s">
        <v>6</v>
      </c>
      <c r="E99" s="23">
        <f t="shared" si="1"/>
        <v>4.290322580645161</v>
      </c>
      <c r="F99" s="23">
        <v>107.25806451612902</v>
      </c>
      <c r="G99" s="2"/>
    </row>
    <row r="100" spans="1:7" ht="45" x14ac:dyDescent="0.25">
      <c r="A100" s="17" t="s">
        <v>251</v>
      </c>
      <c r="B100" s="21" t="s">
        <v>213</v>
      </c>
      <c r="C100" s="19" t="s">
        <v>214</v>
      </c>
      <c r="D100" s="20" t="s">
        <v>6</v>
      </c>
      <c r="E100" s="23">
        <f t="shared" si="1"/>
        <v>4.333333333333333</v>
      </c>
      <c r="F100" s="23">
        <v>108.33333333333333</v>
      </c>
      <c r="G100" s="2"/>
    </row>
    <row r="101" spans="1:7" ht="45" x14ac:dyDescent="0.25">
      <c r="A101" s="17" t="s">
        <v>251</v>
      </c>
      <c r="B101" s="21" t="s">
        <v>215</v>
      </c>
      <c r="C101" s="19" t="s">
        <v>216</v>
      </c>
      <c r="D101" s="20" t="s">
        <v>6</v>
      </c>
      <c r="E101" s="23">
        <f t="shared" si="1"/>
        <v>4.913978494623656</v>
      </c>
      <c r="F101" s="23">
        <v>122.84946236559139</v>
      </c>
      <c r="G101" s="2"/>
    </row>
    <row r="102" spans="1:7" ht="60" x14ac:dyDescent="0.25">
      <c r="A102" s="17" t="s">
        <v>251</v>
      </c>
      <c r="B102" s="21" t="s">
        <v>217</v>
      </c>
      <c r="C102" s="19" t="s">
        <v>218</v>
      </c>
      <c r="D102" s="20" t="s">
        <v>6</v>
      </c>
      <c r="E102" s="23">
        <f t="shared" si="1"/>
        <v>7.0286</v>
      </c>
      <c r="F102" s="23">
        <v>175.715</v>
      </c>
      <c r="G102" s="2"/>
    </row>
    <row r="103" spans="1:7" ht="60" x14ac:dyDescent="0.25">
      <c r="A103" s="17" t="s">
        <v>251</v>
      </c>
      <c r="B103" s="21" t="s">
        <v>219</v>
      </c>
      <c r="C103" s="19" t="s">
        <v>220</v>
      </c>
      <c r="D103" s="20" t="s">
        <v>6</v>
      </c>
      <c r="E103" s="23">
        <f t="shared" si="1"/>
        <v>7.10752688172043</v>
      </c>
      <c r="F103" s="23">
        <v>177.68817204301075</v>
      </c>
      <c r="G103" s="2"/>
    </row>
    <row r="104" spans="1:7" ht="45" x14ac:dyDescent="0.25">
      <c r="A104" s="17" t="s">
        <v>251</v>
      </c>
      <c r="B104" s="21" t="s">
        <v>221</v>
      </c>
      <c r="C104" s="19" t="s">
        <v>222</v>
      </c>
      <c r="D104" s="20" t="s">
        <v>6</v>
      </c>
      <c r="E104" s="23">
        <f t="shared" si="1"/>
        <v>5.1196000000000002</v>
      </c>
      <c r="F104" s="23">
        <v>127.99000000000001</v>
      </c>
      <c r="G104" s="2"/>
    </row>
    <row r="105" spans="1:7" ht="45" x14ac:dyDescent="0.25">
      <c r="A105" s="17" t="s">
        <v>251</v>
      </c>
      <c r="B105" s="21" t="s">
        <v>223</v>
      </c>
      <c r="C105" s="19" t="s">
        <v>224</v>
      </c>
      <c r="D105" s="20" t="s">
        <v>6</v>
      </c>
      <c r="E105" s="23">
        <f t="shared" si="1"/>
        <v>5.1192000000000002</v>
      </c>
      <c r="F105" s="23">
        <v>127.98</v>
      </c>
      <c r="G105" s="2"/>
    </row>
    <row r="106" spans="1:7" ht="45" x14ac:dyDescent="0.25">
      <c r="A106" s="17" t="s">
        <v>251</v>
      </c>
      <c r="B106" s="21" t="s">
        <v>225</v>
      </c>
      <c r="C106" s="19" t="s">
        <v>226</v>
      </c>
      <c r="D106" s="20" t="s">
        <v>6</v>
      </c>
      <c r="E106" s="23">
        <f t="shared" si="1"/>
        <v>8.1</v>
      </c>
      <c r="F106" s="23">
        <v>202.5</v>
      </c>
      <c r="G106" s="2"/>
    </row>
    <row r="107" spans="1:7" ht="45" x14ac:dyDescent="0.25">
      <c r="A107" s="17" t="s">
        <v>251</v>
      </c>
      <c r="B107" s="21" t="s">
        <v>227</v>
      </c>
      <c r="C107" s="19" t="s">
        <v>228</v>
      </c>
      <c r="D107" s="20" t="s">
        <v>6</v>
      </c>
      <c r="E107" s="23">
        <f t="shared" si="1"/>
        <v>8.1</v>
      </c>
      <c r="F107" s="23">
        <v>202.5</v>
      </c>
      <c r="G107" s="2"/>
    </row>
    <row r="108" spans="1:7" ht="30" x14ac:dyDescent="0.25">
      <c r="A108" s="17" t="s">
        <v>251</v>
      </c>
      <c r="B108" s="21" t="s">
        <v>229</v>
      </c>
      <c r="C108" s="19" t="s">
        <v>230</v>
      </c>
      <c r="D108" s="20" t="s">
        <v>6</v>
      </c>
      <c r="E108" s="23">
        <f t="shared" si="1"/>
        <v>1.2903225806451613</v>
      </c>
      <c r="F108" s="23">
        <v>32.258064516129032</v>
      </c>
      <c r="G108" s="2"/>
    </row>
    <row r="109" spans="1:7" x14ac:dyDescent="0.25">
      <c r="A109" s="17" t="s">
        <v>251</v>
      </c>
      <c r="B109" s="18" t="s">
        <v>231</v>
      </c>
      <c r="C109" s="19" t="s">
        <v>232</v>
      </c>
      <c r="D109" s="20" t="s">
        <v>233</v>
      </c>
      <c r="E109" s="23">
        <f>F109/20</f>
        <v>3.204301075268817</v>
      </c>
      <c r="F109" s="23">
        <v>64.086021505376337</v>
      </c>
      <c r="G109" s="2"/>
    </row>
    <row r="110" spans="1:7" x14ac:dyDescent="0.25">
      <c r="A110" s="17" t="s">
        <v>251</v>
      </c>
      <c r="B110" s="21" t="s">
        <v>234</v>
      </c>
      <c r="C110" s="19" t="s">
        <v>235</v>
      </c>
      <c r="D110" s="20" t="s">
        <v>236</v>
      </c>
      <c r="E110" s="23">
        <f>F110/24</f>
        <v>1.7741935483870963</v>
      </c>
      <c r="F110" s="23">
        <v>42.580645161290313</v>
      </c>
      <c r="G110" s="2"/>
    </row>
    <row r="111" spans="1:7" x14ac:dyDescent="0.25">
      <c r="A111" s="17" t="s">
        <v>251</v>
      </c>
      <c r="B111" s="21" t="s">
        <v>237</v>
      </c>
      <c r="C111" s="19" t="s">
        <v>238</v>
      </c>
      <c r="D111" s="20" t="s">
        <v>236</v>
      </c>
      <c r="E111" s="23">
        <f>F111/24</f>
        <v>1.9139784946236558</v>
      </c>
      <c r="F111" s="23">
        <v>45.935483870967737</v>
      </c>
      <c r="G111" s="2"/>
    </row>
    <row r="112" spans="1:7" ht="30" x14ac:dyDescent="0.25">
      <c r="A112" s="17" t="s">
        <v>251</v>
      </c>
      <c r="B112" s="21" t="s">
        <v>239</v>
      </c>
      <c r="C112" s="22" t="s">
        <v>240</v>
      </c>
      <c r="D112" s="20" t="s">
        <v>6</v>
      </c>
      <c r="E112" s="23">
        <f t="shared" ref="E112:E115" si="2">F112/25</f>
        <v>1.043010752688172</v>
      </c>
      <c r="F112" s="23">
        <v>26.0752688172043</v>
      </c>
      <c r="G112" s="2"/>
    </row>
    <row r="113" spans="1:7" ht="30" x14ac:dyDescent="0.25">
      <c r="A113" s="17" t="s">
        <v>251</v>
      </c>
      <c r="B113" s="21" t="s">
        <v>241</v>
      </c>
      <c r="C113" s="19" t="s">
        <v>242</v>
      </c>
      <c r="D113" s="20" t="s">
        <v>6</v>
      </c>
      <c r="E113" s="23">
        <f t="shared" si="2"/>
        <v>0</v>
      </c>
      <c r="F113" s="23">
        <v>0</v>
      </c>
      <c r="G113" s="2"/>
    </row>
    <row r="114" spans="1:7" ht="30" x14ac:dyDescent="0.25">
      <c r="A114" s="17" t="s">
        <v>251</v>
      </c>
      <c r="B114" s="21" t="s">
        <v>243</v>
      </c>
      <c r="C114" s="19" t="s">
        <v>244</v>
      </c>
      <c r="D114" s="20" t="s">
        <v>6</v>
      </c>
      <c r="E114" s="23">
        <f t="shared" si="2"/>
        <v>0</v>
      </c>
      <c r="F114" s="23">
        <v>0</v>
      </c>
      <c r="G114" s="2"/>
    </row>
    <row r="115" spans="1:7" x14ac:dyDescent="0.25">
      <c r="A115" s="17" t="s">
        <v>251</v>
      </c>
      <c r="B115" s="21" t="s">
        <v>245</v>
      </c>
      <c r="C115" s="19" t="s">
        <v>246</v>
      </c>
      <c r="D115" s="20" t="s">
        <v>6</v>
      </c>
      <c r="E115" s="23">
        <f t="shared" si="2"/>
        <v>0</v>
      </c>
      <c r="F115" s="23">
        <v>0</v>
      </c>
      <c r="G115" s="2"/>
    </row>
    <row r="116" spans="1:7" ht="60" x14ac:dyDescent="0.25">
      <c r="A116" s="17" t="s">
        <v>251</v>
      </c>
      <c r="B116" s="18" t="s">
        <v>247</v>
      </c>
      <c r="C116" s="19" t="s">
        <v>253</v>
      </c>
      <c r="D116" s="20" t="s">
        <v>6</v>
      </c>
      <c r="E116" s="23">
        <f t="shared" ref="E116:E118" si="3">F116/25</f>
        <v>5.032258064516129</v>
      </c>
      <c r="F116" s="23">
        <v>125.80645161290322</v>
      </c>
      <c r="G116" s="2"/>
    </row>
    <row r="117" spans="1:7" ht="75" x14ac:dyDescent="0.25">
      <c r="A117" s="17" t="s">
        <v>251</v>
      </c>
      <c r="B117" s="18" t="s">
        <v>248</v>
      </c>
      <c r="C117" s="19" t="s">
        <v>254</v>
      </c>
      <c r="D117" s="20" t="s">
        <v>6</v>
      </c>
      <c r="E117" s="23">
        <f t="shared" si="3"/>
        <v>6.5053763440860211</v>
      </c>
      <c r="F117" s="23">
        <v>162.63440860215053</v>
      </c>
      <c r="G117" s="2"/>
    </row>
    <row r="118" spans="1:7" ht="75" x14ac:dyDescent="0.25">
      <c r="A118" s="17" t="s">
        <v>251</v>
      </c>
      <c r="B118" s="18" t="s">
        <v>249</v>
      </c>
      <c r="C118" s="19" t="s">
        <v>255</v>
      </c>
      <c r="D118" s="20" t="s">
        <v>6</v>
      </c>
      <c r="E118" s="23">
        <f t="shared" si="3"/>
        <v>6.5053763440860211</v>
      </c>
      <c r="F118" s="23">
        <v>162.63440860215053</v>
      </c>
      <c r="G118" s="2"/>
    </row>
  </sheetData>
  <sheetProtection algorithmName="SHA-512" hashValue="m5EdF1At+5F0plXJVjZrhMvByVo2i5ROgVE3hAuBPyxHuNoltNMW0KLhQeRwVd4OPTMaPeVKMZDvaRnNWk3p2w==" saltValue="vqT/YfRsZv1fYExLeGxA9A==" spinCount="100000" sheet="1" objects="1" scenarios="1"/>
  <mergeCells count="2">
    <mergeCell ref="A2:F3"/>
    <mergeCell ref="A4:F4"/>
  </mergeCells>
  <pageMargins left="0.7" right="0.7" top="0.75" bottom="0.75" header="0.3" footer="0.3"/>
  <pageSetup paperSize="5" scale="75" orientation="landscape" horizontalDpi="1200" verticalDpi="120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38"/>
  <sheetViews>
    <sheetView topLeftCell="A3" workbookViewId="0">
      <selection activeCell="B17" sqref="B17"/>
    </sheetView>
  </sheetViews>
  <sheetFormatPr defaultRowHeight="15" x14ac:dyDescent="0.25"/>
  <cols>
    <col min="1" max="1" width="24" customWidth="1"/>
    <col min="2" max="2" width="37.28515625" customWidth="1"/>
    <col min="3" max="3" width="48.85546875" style="33" customWidth="1"/>
    <col min="4" max="4" width="14" customWidth="1"/>
    <col min="5" max="5" width="19.85546875" customWidth="1"/>
  </cols>
  <sheetData>
    <row r="1" spans="1:8" ht="15" customHeight="1" x14ac:dyDescent="0.3">
      <c r="A1" s="172" t="s">
        <v>596</v>
      </c>
      <c r="B1" s="172"/>
      <c r="C1" s="172"/>
      <c r="D1" s="172"/>
      <c r="E1" s="172"/>
      <c r="F1" s="158"/>
      <c r="G1" s="158"/>
      <c r="H1" s="159"/>
    </row>
    <row r="2" spans="1:8" ht="15" customHeight="1" x14ac:dyDescent="0.3">
      <c r="A2" s="172"/>
      <c r="B2" s="172"/>
      <c r="C2" s="172"/>
      <c r="D2" s="172"/>
      <c r="E2" s="172"/>
      <c r="F2" s="158"/>
      <c r="G2" s="158"/>
      <c r="H2" s="159"/>
    </row>
    <row r="3" spans="1:8" ht="18.75" x14ac:dyDescent="0.3">
      <c r="A3" s="172" t="s">
        <v>600</v>
      </c>
      <c r="B3" s="172"/>
      <c r="C3" s="172"/>
      <c r="D3" s="172"/>
      <c r="E3" s="172"/>
      <c r="F3" s="158"/>
      <c r="G3" s="158"/>
      <c r="H3" s="159"/>
    </row>
    <row r="5" spans="1:8" s="32" customFormat="1" ht="31.5" x14ac:dyDescent="0.25">
      <c r="A5" s="35" t="s">
        <v>256</v>
      </c>
      <c r="B5" s="35" t="s">
        <v>0</v>
      </c>
      <c r="C5" s="35" t="s">
        <v>1</v>
      </c>
      <c r="D5" s="35" t="s">
        <v>2</v>
      </c>
      <c r="E5" s="35" t="s">
        <v>8</v>
      </c>
    </row>
    <row r="6" spans="1:8" x14ac:dyDescent="0.25">
      <c r="A6" s="30" t="s">
        <v>28</v>
      </c>
      <c r="B6" s="26" t="s">
        <v>9</v>
      </c>
      <c r="C6" s="31" t="s">
        <v>10</v>
      </c>
      <c r="D6" s="28" t="s">
        <v>11</v>
      </c>
      <c r="E6" s="29">
        <v>13.440860215053762</v>
      </c>
    </row>
    <row r="7" spans="1:8" x14ac:dyDescent="0.25">
      <c r="A7" s="30" t="s">
        <v>28</v>
      </c>
      <c r="B7" s="26" t="s">
        <v>12</v>
      </c>
      <c r="C7" s="31" t="s">
        <v>13</v>
      </c>
      <c r="D7" s="28" t="s">
        <v>11</v>
      </c>
      <c r="E7" s="29">
        <v>51.634408602150536</v>
      </c>
    </row>
    <row r="8" spans="1:8" x14ac:dyDescent="0.25">
      <c r="A8" s="30" t="s">
        <v>28</v>
      </c>
      <c r="B8" s="26" t="s">
        <v>14</v>
      </c>
      <c r="C8" s="31" t="s">
        <v>15</v>
      </c>
      <c r="D8" s="28" t="s">
        <v>11</v>
      </c>
      <c r="E8" s="29">
        <v>9.67741935483871</v>
      </c>
    </row>
    <row r="9" spans="1:8" x14ac:dyDescent="0.25">
      <c r="A9" s="30" t="s">
        <v>28</v>
      </c>
      <c r="B9" s="26" t="s">
        <v>16</v>
      </c>
      <c r="C9" s="31" t="s">
        <v>17</v>
      </c>
      <c r="D9" s="28" t="s">
        <v>11</v>
      </c>
      <c r="E9" s="29">
        <v>12.688172043010752</v>
      </c>
    </row>
    <row r="10" spans="1:8" x14ac:dyDescent="0.25">
      <c r="A10" s="30" t="s">
        <v>28</v>
      </c>
      <c r="B10" s="26" t="s">
        <v>18</v>
      </c>
      <c r="C10" s="31" t="s">
        <v>19</v>
      </c>
      <c r="D10" s="28" t="s">
        <v>11</v>
      </c>
      <c r="E10" s="29">
        <v>90.193548387096769</v>
      </c>
    </row>
    <row r="11" spans="1:8" x14ac:dyDescent="0.25">
      <c r="A11" s="30" t="s">
        <v>28</v>
      </c>
      <c r="B11" s="26" t="s">
        <v>20</v>
      </c>
      <c r="C11" s="31" t="s">
        <v>21</v>
      </c>
      <c r="D11" s="28" t="s">
        <v>11</v>
      </c>
      <c r="E11" s="29">
        <v>12.258064516129032</v>
      </c>
    </row>
    <row r="12" spans="1:8" x14ac:dyDescent="0.25">
      <c r="A12" s="30" t="s">
        <v>28</v>
      </c>
      <c r="B12" s="26" t="s">
        <v>22</v>
      </c>
      <c r="C12" s="31" t="s">
        <v>23</v>
      </c>
      <c r="D12" s="28" t="s">
        <v>11</v>
      </c>
      <c r="E12" s="29">
        <v>78.494623655913969</v>
      </c>
    </row>
    <row r="13" spans="1:8" x14ac:dyDescent="0.25">
      <c r="A13" s="30" t="s">
        <v>28</v>
      </c>
      <c r="B13" s="26" t="s">
        <v>24</v>
      </c>
      <c r="C13" s="31" t="s">
        <v>25</v>
      </c>
      <c r="D13" s="28" t="s">
        <v>11</v>
      </c>
      <c r="E13" s="29">
        <v>19.13978494623656</v>
      </c>
    </row>
    <row r="14" spans="1:8" x14ac:dyDescent="0.25">
      <c r="A14" s="30" t="s">
        <v>28</v>
      </c>
      <c r="B14" s="26" t="s">
        <v>26</v>
      </c>
      <c r="C14" s="31" t="s">
        <v>27</v>
      </c>
      <c r="D14" s="28" t="s">
        <v>11</v>
      </c>
      <c r="E14" s="29">
        <v>109.13978494623656</v>
      </c>
    </row>
    <row r="15" spans="1:8" x14ac:dyDescent="0.25">
      <c r="A15" s="36" t="s">
        <v>274</v>
      </c>
      <c r="B15" s="37">
        <v>3459800040</v>
      </c>
      <c r="C15" s="37" t="s">
        <v>257</v>
      </c>
      <c r="D15" s="38">
        <v>10</v>
      </c>
      <c r="E15" s="29">
        <v>4.3548387096774199</v>
      </c>
    </row>
    <row r="16" spans="1:8" x14ac:dyDescent="0.25">
      <c r="A16" s="36" t="s">
        <v>274</v>
      </c>
      <c r="B16" s="37">
        <v>3459800045</v>
      </c>
      <c r="C16" s="37" t="s">
        <v>258</v>
      </c>
      <c r="D16" s="38">
        <v>2</v>
      </c>
      <c r="E16" s="29">
        <v>2.5268817204301075</v>
      </c>
    </row>
    <row r="17" spans="1:5" x14ac:dyDescent="0.25">
      <c r="A17" s="36" t="s">
        <v>274</v>
      </c>
      <c r="B17" s="37">
        <v>3459800076</v>
      </c>
      <c r="C17" s="37" t="s">
        <v>259</v>
      </c>
      <c r="D17" s="38">
        <v>10</v>
      </c>
      <c r="E17" s="29">
        <v>2.096774193548387</v>
      </c>
    </row>
    <row r="18" spans="1:5" x14ac:dyDescent="0.25">
      <c r="A18" s="36" t="s">
        <v>274</v>
      </c>
      <c r="B18" s="37">
        <v>3459800077</v>
      </c>
      <c r="C18" s="37" t="s">
        <v>260</v>
      </c>
      <c r="D18" s="38">
        <v>1</v>
      </c>
      <c r="E18" s="29">
        <v>2.5268817204301075</v>
      </c>
    </row>
    <row r="19" spans="1:5" x14ac:dyDescent="0.25">
      <c r="A19" s="36" t="s">
        <v>274</v>
      </c>
      <c r="B19" s="37">
        <v>3459800078</v>
      </c>
      <c r="C19" s="37" t="s">
        <v>261</v>
      </c>
      <c r="D19" s="39">
        <v>2</v>
      </c>
      <c r="E19" s="29">
        <v>0.76344086021505364</v>
      </c>
    </row>
    <row r="20" spans="1:5" x14ac:dyDescent="0.25">
      <c r="A20" s="36" t="s">
        <v>274</v>
      </c>
      <c r="B20" s="37">
        <v>3459800079</v>
      </c>
      <c r="C20" s="37" t="s">
        <v>262</v>
      </c>
      <c r="D20" s="38">
        <v>4</v>
      </c>
      <c r="E20" s="29">
        <v>1.021505376344086</v>
      </c>
    </row>
    <row r="21" spans="1:5" x14ac:dyDescent="0.25">
      <c r="A21" s="36" t="s">
        <v>274</v>
      </c>
      <c r="B21" s="37">
        <v>3459800082</v>
      </c>
      <c r="C21" s="37" t="s">
        <v>263</v>
      </c>
      <c r="D21" s="38">
        <v>1</v>
      </c>
      <c r="E21" s="29">
        <v>1.989247311827957</v>
      </c>
    </row>
    <row r="22" spans="1:5" x14ac:dyDescent="0.25">
      <c r="A22" s="36" t="s">
        <v>274</v>
      </c>
      <c r="B22" s="37">
        <v>3459800083</v>
      </c>
      <c r="C22" s="37" t="s">
        <v>264</v>
      </c>
      <c r="D22" s="39">
        <v>16</v>
      </c>
      <c r="E22" s="29">
        <v>2.3655913978494625</v>
      </c>
    </row>
    <row r="23" spans="1:5" x14ac:dyDescent="0.25">
      <c r="A23" s="36" t="s">
        <v>274</v>
      </c>
      <c r="B23" s="37">
        <v>3459800084</v>
      </c>
      <c r="C23" s="37" t="s">
        <v>265</v>
      </c>
      <c r="D23" s="39">
        <v>6</v>
      </c>
      <c r="E23" s="29">
        <v>2.5806451612903225</v>
      </c>
    </row>
    <row r="24" spans="1:5" x14ac:dyDescent="0.25">
      <c r="A24" s="36" t="s">
        <v>274</v>
      </c>
      <c r="B24" s="37">
        <v>3459800085</v>
      </c>
      <c r="C24" s="37" t="s">
        <v>266</v>
      </c>
      <c r="D24" s="39">
        <v>16</v>
      </c>
      <c r="E24" s="29">
        <v>2.096774193548387</v>
      </c>
    </row>
    <row r="25" spans="1:5" x14ac:dyDescent="0.25">
      <c r="A25" s="36" t="s">
        <v>274</v>
      </c>
      <c r="B25" s="37">
        <v>3459800086</v>
      </c>
      <c r="C25" s="37" t="s">
        <v>267</v>
      </c>
      <c r="D25" s="39">
        <v>1</v>
      </c>
      <c r="E25" s="29">
        <v>2.6881720430107525</v>
      </c>
    </row>
    <row r="26" spans="1:5" x14ac:dyDescent="0.25">
      <c r="A26" s="36" t="s">
        <v>274</v>
      </c>
      <c r="B26" s="37">
        <v>3459800087</v>
      </c>
      <c r="C26" s="37" t="s">
        <v>268</v>
      </c>
      <c r="D26" s="39">
        <v>6</v>
      </c>
      <c r="E26" s="29">
        <v>1.6129032258064515</v>
      </c>
    </row>
    <row r="27" spans="1:5" ht="30" x14ac:dyDescent="0.25">
      <c r="A27" s="36" t="s">
        <v>274</v>
      </c>
      <c r="B27" s="37">
        <v>3459800088</v>
      </c>
      <c r="C27" s="37" t="s">
        <v>269</v>
      </c>
      <c r="D27" s="39">
        <v>10</v>
      </c>
      <c r="E27" s="29">
        <v>1.129032258064516</v>
      </c>
    </row>
    <row r="28" spans="1:5" x14ac:dyDescent="0.25">
      <c r="A28" s="36" t="s">
        <v>274</v>
      </c>
      <c r="B28" s="37">
        <v>3459800089</v>
      </c>
      <c r="C28" s="37" t="s">
        <v>270</v>
      </c>
      <c r="D28" s="38" t="s">
        <v>271</v>
      </c>
      <c r="E28" s="29">
        <v>46.225806451612904</v>
      </c>
    </row>
    <row r="29" spans="1:5" x14ac:dyDescent="0.25">
      <c r="A29" s="36" t="s">
        <v>274</v>
      </c>
      <c r="B29" s="37">
        <v>3459800090</v>
      </c>
      <c r="C29" s="37" t="s">
        <v>272</v>
      </c>
      <c r="D29" s="38" t="s">
        <v>271</v>
      </c>
      <c r="E29" s="29">
        <v>106.44086021505375</v>
      </c>
    </row>
    <row r="30" spans="1:5" x14ac:dyDescent="0.25">
      <c r="A30" s="36" t="s">
        <v>274</v>
      </c>
      <c r="B30" s="37">
        <v>3459800091</v>
      </c>
      <c r="C30" s="37" t="s">
        <v>273</v>
      </c>
      <c r="D30" s="38">
        <v>1</v>
      </c>
      <c r="E30" s="29">
        <v>8.4408602150537622</v>
      </c>
    </row>
    <row r="31" spans="1:5" x14ac:dyDescent="0.25">
      <c r="A31" s="36" t="s">
        <v>293</v>
      </c>
      <c r="B31" s="31" t="s">
        <v>275</v>
      </c>
      <c r="C31" s="43" t="s">
        <v>276</v>
      </c>
      <c r="D31" s="42" t="s">
        <v>277</v>
      </c>
      <c r="E31" s="45">
        <v>33.602150537634408</v>
      </c>
    </row>
    <row r="32" spans="1:5" x14ac:dyDescent="0.25">
      <c r="A32" s="36" t="s">
        <v>293</v>
      </c>
      <c r="B32" s="31" t="s">
        <v>278</v>
      </c>
      <c r="C32" s="43" t="s">
        <v>279</v>
      </c>
      <c r="D32" s="42" t="s">
        <v>277</v>
      </c>
      <c r="E32" s="45">
        <v>24.516129032258064</v>
      </c>
    </row>
    <row r="33" spans="1:5" x14ac:dyDescent="0.25">
      <c r="A33" s="36" t="s">
        <v>293</v>
      </c>
      <c r="B33" s="31" t="s">
        <v>280</v>
      </c>
      <c r="C33" s="43" t="s">
        <v>281</v>
      </c>
      <c r="D33" s="42" t="s">
        <v>277</v>
      </c>
      <c r="E33" s="45">
        <v>26.344086021505376</v>
      </c>
    </row>
    <row r="34" spans="1:5" x14ac:dyDescent="0.25">
      <c r="A34" s="36" t="s">
        <v>293</v>
      </c>
      <c r="B34" s="19" t="s">
        <v>282</v>
      </c>
      <c r="C34" s="43" t="s">
        <v>283</v>
      </c>
      <c r="D34" s="20" t="s">
        <v>277</v>
      </c>
      <c r="E34" s="45">
        <v>38.172043010752688</v>
      </c>
    </row>
    <row r="35" spans="1:5" x14ac:dyDescent="0.25">
      <c r="A35" s="36" t="s">
        <v>293</v>
      </c>
      <c r="B35" s="31" t="s">
        <v>284</v>
      </c>
      <c r="C35" s="43" t="s">
        <v>285</v>
      </c>
      <c r="D35" s="42" t="s">
        <v>277</v>
      </c>
      <c r="E35" s="45">
        <v>41.129032258064512</v>
      </c>
    </row>
    <row r="36" spans="1:5" x14ac:dyDescent="0.25">
      <c r="A36" s="36" t="s">
        <v>293</v>
      </c>
      <c r="B36" s="31" t="s">
        <v>286</v>
      </c>
      <c r="C36" s="43" t="s">
        <v>287</v>
      </c>
      <c r="D36" s="42" t="s">
        <v>277</v>
      </c>
      <c r="E36" s="46">
        <v>26.946236559139781</v>
      </c>
    </row>
    <row r="37" spans="1:5" x14ac:dyDescent="0.25">
      <c r="A37" s="36" t="s">
        <v>293</v>
      </c>
      <c r="B37" s="31" t="s">
        <v>288</v>
      </c>
      <c r="C37" s="43" t="s">
        <v>289</v>
      </c>
      <c r="D37" s="42" t="s">
        <v>290</v>
      </c>
      <c r="E37" s="45">
        <v>35.053763440860216</v>
      </c>
    </row>
    <row r="38" spans="1:5" x14ac:dyDescent="0.25">
      <c r="A38" s="36" t="s">
        <v>293</v>
      </c>
      <c r="B38" s="31" t="s">
        <v>291</v>
      </c>
      <c r="C38" s="43" t="s">
        <v>292</v>
      </c>
      <c r="D38" s="42" t="s">
        <v>290</v>
      </c>
      <c r="E38" s="45">
        <v>35.053763440860216</v>
      </c>
    </row>
  </sheetData>
  <sheetProtection algorithmName="SHA-512" hashValue="aL9Oqhq9IIjxQs6vAWBGHa4nJbiV78rHXrleNy2xrxnACxnzj4fbQxOWXyAbZItSC9vmAuMaFeS6jH53kQ1Uag==" saltValue="6KOenUS7HzS/V+E/DM956Q==" spinCount="100000" sheet="1" objects="1" scenarios="1"/>
  <mergeCells count="2">
    <mergeCell ref="A1:E2"/>
    <mergeCell ref="A3:E3"/>
  </mergeCells>
  <hyperlinks>
    <hyperlink ref="C20" r:id="rId1" tooltip="Gauze Wound Dressing Pads" display="http://www.westcoastmedicalsupply.com/Gauze_Dressings_and_Gauze_Bandage_Rolls_s/370.htm"/>
  </hyperlinks>
  <pageMargins left="0.7" right="0.7" top="0.75" bottom="0.75" header="0.3" footer="0.3"/>
  <pageSetup paperSize="5" scale="85" orientation="landscape" horizontalDpi="1200" verticalDpi="1200" r:id="rId2"/>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4"/>
  <sheetViews>
    <sheetView workbookViewId="0">
      <selection sqref="A1:E2"/>
    </sheetView>
  </sheetViews>
  <sheetFormatPr defaultRowHeight="15" x14ac:dyDescent="0.25"/>
  <cols>
    <col min="1" max="1" width="24" customWidth="1"/>
    <col min="2" max="2" width="37.28515625" customWidth="1"/>
    <col min="3" max="3" width="48.85546875" style="33" customWidth="1"/>
    <col min="4" max="4" width="14" customWidth="1"/>
    <col min="5" max="5" width="19.85546875" customWidth="1"/>
  </cols>
  <sheetData>
    <row r="1" spans="1:8" ht="15" customHeight="1" x14ac:dyDescent="0.3">
      <c r="A1" s="172" t="s">
        <v>596</v>
      </c>
      <c r="B1" s="172"/>
      <c r="C1" s="172"/>
      <c r="D1" s="172"/>
      <c r="E1" s="172"/>
      <c r="F1" s="158"/>
      <c r="G1" s="158"/>
      <c r="H1" s="159"/>
    </row>
    <row r="2" spans="1:8" ht="15" customHeight="1" x14ac:dyDescent="0.3">
      <c r="A2" s="172"/>
      <c r="B2" s="172"/>
      <c r="C2" s="172"/>
      <c r="D2" s="172"/>
      <c r="E2" s="172"/>
      <c r="F2" s="158"/>
      <c r="G2" s="158"/>
      <c r="H2" s="159"/>
    </row>
    <row r="3" spans="1:8" ht="18.75" x14ac:dyDescent="0.3">
      <c r="A3" s="172" t="s">
        <v>601</v>
      </c>
      <c r="B3" s="172"/>
      <c r="C3" s="172"/>
      <c r="D3" s="172"/>
      <c r="E3" s="172"/>
      <c r="F3" s="158"/>
      <c r="G3" s="158"/>
      <c r="H3" s="159"/>
    </row>
    <row r="5" spans="1:8" s="32" customFormat="1" ht="31.5" x14ac:dyDescent="0.25">
      <c r="A5" s="35" t="s">
        <v>256</v>
      </c>
      <c r="B5" s="35" t="s">
        <v>0</v>
      </c>
      <c r="C5" s="35" t="s">
        <v>1</v>
      </c>
      <c r="D5" s="35" t="s">
        <v>2</v>
      </c>
      <c r="E5" s="35" t="s">
        <v>8</v>
      </c>
    </row>
    <row r="6" spans="1:8" ht="30" x14ac:dyDescent="0.25">
      <c r="A6" s="44" t="s">
        <v>306</v>
      </c>
      <c r="B6" s="19">
        <v>2019800009</v>
      </c>
      <c r="C6" s="19" t="s">
        <v>294</v>
      </c>
      <c r="D6" s="20" t="s">
        <v>295</v>
      </c>
      <c r="E6" s="48">
        <v>98.92</v>
      </c>
    </row>
    <row r="7" spans="1:8" x14ac:dyDescent="0.25">
      <c r="A7" s="36" t="s">
        <v>306</v>
      </c>
      <c r="B7" s="19">
        <v>2019800011</v>
      </c>
      <c r="C7" s="19" t="s">
        <v>296</v>
      </c>
      <c r="D7" s="20" t="s">
        <v>295</v>
      </c>
      <c r="E7" s="48">
        <v>98.92</v>
      </c>
    </row>
    <row r="8" spans="1:8" ht="30" x14ac:dyDescent="0.25">
      <c r="A8" s="36" t="s">
        <v>306</v>
      </c>
      <c r="B8" s="19">
        <v>2019800013</v>
      </c>
      <c r="C8" s="19" t="s">
        <v>297</v>
      </c>
      <c r="D8" s="20" t="s">
        <v>295</v>
      </c>
      <c r="E8" s="48">
        <v>98.92</v>
      </c>
    </row>
    <row r="9" spans="1:8" x14ac:dyDescent="0.25">
      <c r="A9" s="36" t="s">
        <v>306</v>
      </c>
      <c r="B9" s="19">
        <v>2019800014</v>
      </c>
      <c r="C9" s="19" t="s">
        <v>298</v>
      </c>
      <c r="D9" s="20" t="s">
        <v>295</v>
      </c>
      <c r="E9" s="48">
        <v>102.15</v>
      </c>
    </row>
    <row r="10" spans="1:8" ht="30" x14ac:dyDescent="0.25">
      <c r="A10" s="36" t="s">
        <v>306</v>
      </c>
      <c r="B10" s="19">
        <v>2019800015</v>
      </c>
      <c r="C10" s="19" t="s">
        <v>299</v>
      </c>
      <c r="D10" s="20" t="s">
        <v>295</v>
      </c>
      <c r="E10" s="48">
        <v>102.15</v>
      </c>
    </row>
    <row r="11" spans="1:8" x14ac:dyDescent="0.25">
      <c r="A11" s="36" t="s">
        <v>306</v>
      </c>
      <c r="B11" s="19">
        <v>2019800016</v>
      </c>
      <c r="C11" s="19" t="s">
        <v>300</v>
      </c>
      <c r="D11" s="20" t="s">
        <v>295</v>
      </c>
      <c r="E11" s="48">
        <v>102.15</v>
      </c>
    </row>
    <row r="12" spans="1:8" ht="30" x14ac:dyDescent="0.25">
      <c r="A12" s="36" t="s">
        <v>306</v>
      </c>
      <c r="B12" s="19">
        <v>2019800017</v>
      </c>
      <c r="C12" s="19" t="s">
        <v>301</v>
      </c>
      <c r="D12" s="20" t="s">
        <v>295</v>
      </c>
      <c r="E12" s="48">
        <v>102.15</v>
      </c>
    </row>
    <row r="13" spans="1:8" ht="30" x14ac:dyDescent="0.25">
      <c r="A13" s="36" t="s">
        <v>306</v>
      </c>
      <c r="B13" s="19">
        <v>2019800018</v>
      </c>
      <c r="C13" s="19" t="s">
        <v>302</v>
      </c>
      <c r="D13" s="20" t="s">
        <v>295</v>
      </c>
      <c r="E13" s="48">
        <v>108.6</v>
      </c>
    </row>
    <row r="14" spans="1:8" ht="30" x14ac:dyDescent="0.25">
      <c r="A14" s="36" t="s">
        <v>306</v>
      </c>
      <c r="B14" s="19">
        <v>2019800019</v>
      </c>
      <c r="C14" s="19" t="s">
        <v>303</v>
      </c>
      <c r="D14" s="20" t="s">
        <v>295</v>
      </c>
      <c r="E14" s="48">
        <v>108.6</v>
      </c>
    </row>
    <row r="15" spans="1:8" ht="30" x14ac:dyDescent="0.25">
      <c r="A15" s="36" t="s">
        <v>306</v>
      </c>
      <c r="B15" s="19">
        <v>2019800020</v>
      </c>
      <c r="C15" s="19" t="s">
        <v>304</v>
      </c>
      <c r="D15" s="20" t="s">
        <v>295</v>
      </c>
      <c r="E15" s="48">
        <v>108.6</v>
      </c>
    </row>
    <row r="16" spans="1:8" ht="30" x14ac:dyDescent="0.25">
      <c r="A16" s="36" t="s">
        <v>306</v>
      </c>
      <c r="B16" s="19">
        <v>2019800021</v>
      </c>
      <c r="C16" s="19" t="s">
        <v>305</v>
      </c>
      <c r="D16" s="20" t="s">
        <v>295</v>
      </c>
      <c r="E16" s="48">
        <v>108.6</v>
      </c>
    </row>
    <row r="17" spans="1:5" x14ac:dyDescent="0.25">
      <c r="A17" s="36" t="s">
        <v>313</v>
      </c>
      <c r="B17" s="19">
        <v>4859800093</v>
      </c>
      <c r="C17" s="19" t="s">
        <v>307</v>
      </c>
      <c r="D17" s="20" t="s">
        <v>308</v>
      </c>
      <c r="E17" s="48">
        <v>62.37</v>
      </c>
    </row>
    <row r="18" spans="1:5" x14ac:dyDescent="0.25">
      <c r="A18" s="36" t="s">
        <v>313</v>
      </c>
      <c r="B18" s="19">
        <v>4859800094</v>
      </c>
      <c r="C18" s="19" t="s">
        <v>309</v>
      </c>
      <c r="D18" s="20" t="s">
        <v>308</v>
      </c>
      <c r="E18" s="48">
        <v>71.66</v>
      </c>
    </row>
    <row r="19" spans="1:5" x14ac:dyDescent="0.25">
      <c r="A19" s="36" t="s">
        <v>313</v>
      </c>
      <c r="B19" s="19">
        <v>4859800095</v>
      </c>
      <c r="C19" s="19" t="s">
        <v>310</v>
      </c>
      <c r="D19" s="20" t="s">
        <v>308</v>
      </c>
      <c r="E19" s="48">
        <v>83.87</v>
      </c>
    </row>
    <row r="20" spans="1:5" x14ac:dyDescent="0.25">
      <c r="A20" s="36" t="s">
        <v>313</v>
      </c>
      <c r="B20" s="19">
        <v>4859800096</v>
      </c>
      <c r="C20" s="19" t="s">
        <v>311</v>
      </c>
      <c r="D20" s="20" t="s">
        <v>308</v>
      </c>
      <c r="E20" s="48">
        <v>96.77</v>
      </c>
    </row>
    <row r="21" spans="1:5" x14ac:dyDescent="0.25">
      <c r="A21" s="51" t="s">
        <v>313</v>
      </c>
      <c r="B21" s="52">
        <v>4859800087</v>
      </c>
      <c r="C21" s="52" t="s">
        <v>312</v>
      </c>
      <c r="D21" s="53" t="s">
        <v>308</v>
      </c>
      <c r="E21" s="48">
        <v>174.19</v>
      </c>
    </row>
    <row r="22" spans="1:5" x14ac:dyDescent="0.25">
      <c r="A22" s="36" t="s">
        <v>317</v>
      </c>
      <c r="B22" s="31">
        <v>5609800001</v>
      </c>
      <c r="C22" s="31" t="s">
        <v>314</v>
      </c>
      <c r="D22" s="42" t="s">
        <v>271</v>
      </c>
      <c r="E22" s="54">
        <v>11.84</v>
      </c>
    </row>
    <row r="23" spans="1:5" x14ac:dyDescent="0.25">
      <c r="A23" s="36" t="s">
        <v>317</v>
      </c>
      <c r="B23" s="31">
        <v>5609800002</v>
      </c>
      <c r="C23" s="31" t="s">
        <v>315</v>
      </c>
      <c r="D23" s="42" t="s">
        <v>271</v>
      </c>
      <c r="E23" s="54">
        <v>12.85</v>
      </c>
    </row>
    <row r="24" spans="1:5" x14ac:dyDescent="0.25">
      <c r="A24" s="36" t="s">
        <v>317</v>
      </c>
      <c r="B24" s="31">
        <v>5609800005</v>
      </c>
      <c r="C24" s="31" t="s">
        <v>316</v>
      </c>
      <c r="D24" s="42" t="s">
        <v>271</v>
      </c>
      <c r="E24" s="54">
        <v>19.98</v>
      </c>
    </row>
    <row r="25" spans="1:5" ht="60" x14ac:dyDescent="0.25">
      <c r="A25" s="36" t="s">
        <v>332</v>
      </c>
      <c r="B25" s="55">
        <v>7359800006</v>
      </c>
      <c r="C25" s="19" t="s">
        <v>319</v>
      </c>
      <c r="D25" s="42" t="s">
        <v>318</v>
      </c>
      <c r="E25" s="56">
        <v>174.19354838709677</v>
      </c>
    </row>
    <row r="26" spans="1:5" ht="45" x14ac:dyDescent="0.25">
      <c r="A26" s="36" t="s">
        <v>332</v>
      </c>
      <c r="B26" s="55">
        <v>7359800007</v>
      </c>
      <c r="C26" s="19" t="s">
        <v>320</v>
      </c>
      <c r="D26" s="42" t="s">
        <v>321</v>
      </c>
      <c r="E26" s="56">
        <v>65.869200000000006</v>
      </c>
    </row>
    <row r="27" spans="1:5" ht="45" x14ac:dyDescent="0.25">
      <c r="A27" s="36" t="s">
        <v>332</v>
      </c>
      <c r="B27" s="55">
        <v>7359800008</v>
      </c>
      <c r="C27" s="19" t="s">
        <v>322</v>
      </c>
      <c r="D27" s="42" t="s">
        <v>318</v>
      </c>
      <c r="E27" s="56">
        <v>103.82</v>
      </c>
    </row>
    <row r="28" spans="1:5" ht="30" x14ac:dyDescent="0.25">
      <c r="A28" s="36" t="s">
        <v>332</v>
      </c>
      <c r="B28" s="55">
        <v>7359800009</v>
      </c>
      <c r="C28" s="19" t="s">
        <v>323</v>
      </c>
      <c r="D28" s="42" t="s">
        <v>318</v>
      </c>
      <c r="E28" s="56">
        <v>149.46236559139786</v>
      </c>
    </row>
    <row r="29" spans="1:5" ht="45" x14ac:dyDescent="0.25">
      <c r="A29" s="36" t="s">
        <v>332</v>
      </c>
      <c r="B29" s="55">
        <v>7359800010</v>
      </c>
      <c r="C29" s="19" t="s">
        <v>324</v>
      </c>
      <c r="D29" s="42" t="s">
        <v>325</v>
      </c>
      <c r="E29" s="56">
        <v>137.5164</v>
      </c>
    </row>
    <row r="30" spans="1:5" ht="45" x14ac:dyDescent="0.25">
      <c r="A30" s="36" t="s">
        <v>332</v>
      </c>
      <c r="B30" s="55">
        <v>7359800011</v>
      </c>
      <c r="C30" s="19" t="s">
        <v>326</v>
      </c>
      <c r="D30" s="42" t="s">
        <v>327</v>
      </c>
      <c r="E30" s="56">
        <v>132.47</v>
      </c>
    </row>
    <row r="31" spans="1:5" ht="30" x14ac:dyDescent="0.25">
      <c r="A31" s="36" t="s">
        <v>332</v>
      </c>
      <c r="B31" s="55">
        <v>7359800012</v>
      </c>
      <c r="C31" s="19" t="s">
        <v>328</v>
      </c>
      <c r="D31" s="42" t="s">
        <v>329</v>
      </c>
      <c r="E31" s="56">
        <v>2.59</v>
      </c>
    </row>
    <row r="32" spans="1:5" ht="30" x14ac:dyDescent="0.25">
      <c r="A32" s="36" t="s">
        <v>332</v>
      </c>
      <c r="B32" s="55">
        <v>7359800013</v>
      </c>
      <c r="C32" s="19" t="s">
        <v>330</v>
      </c>
      <c r="D32" s="42" t="s">
        <v>329</v>
      </c>
      <c r="E32" s="56">
        <v>3.4623655913978495</v>
      </c>
    </row>
    <row r="33" spans="1:5" ht="30" x14ac:dyDescent="0.25">
      <c r="A33" s="51" t="s">
        <v>332</v>
      </c>
      <c r="B33" s="57">
        <v>7359800014</v>
      </c>
      <c r="C33" s="52" t="s">
        <v>331</v>
      </c>
      <c r="D33" s="58" t="s">
        <v>329</v>
      </c>
      <c r="E33" s="59">
        <v>2.97</v>
      </c>
    </row>
    <row r="34" spans="1:5" x14ac:dyDescent="0.25">
      <c r="A34" s="36" t="s">
        <v>333</v>
      </c>
      <c r="B34" s="31">
        <v>65298000001</v>
      </c>
      <c r="C34" s="31" t="s">
        <v>334</v>
      </c>
      <c r="D34" s="42" t="s">
        <v>335</v>
      </c>
      <c r="E34" s="47">
        <v>34.200000000000003</v>
      </c>
    </row>
  </sheetData>
  <sheetProtection algorithmName="SHA-512" hashValue="A4l5RDe/35+0uoyNg2xvJDRuzfPmuSfer9RKpL5543WnNVphv/E8OMWhcL1qEz77fH8sjfRd3ke96/k5qeRNQg==" saltValue="mOzQ3RDEWrxwfvXqwT3s0w==" spinCount="100000" sheet="1" objects="1" scenarios="1"/>
  <mergeCells count="2">
    <mergeCell ref="A1:E2"/>
    <mergeCell ref="A3:E3"/>
  </mergeCells>
  <pageMargins left="0.7" right="0.7" top="0.75" bottom="0.75" header="0.3" footer="0.3"/>
  <pageSetup paperSize="5" scale="85" orientation="landscape" horizontalDpi="1200" verticalDpi="120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H56"/>
  <sheetViews>
    <sheetView workbookViewId="0">
      <selection activeCell="D61" sqref="D61"/>
    </sheetView>
  </sheetViews>
  <sheetFormatPr defaultRowHeight="15" x14ac:dyDescent="0.25"/>
  <cols>
    <col min="1" max="1" width="19.140625" style="2" customWidth="1"/>
    <col min="2" max="2" width="31.42578125" style="2" customWidth="1"/>
    <col min="3" max="3" width="24" style="2" customWidth="1"/>
    <col min="4" max="4" width="63.28515625" style="2" customWidth="1"/>
    <col min="5" max="5" width="10.85546875" style="2" customWidth="1"/>
    <col min="6" max="6" width="22.28515625" style="2" customWidth="1"/>
    <col min="7" max="16384" width="9.140625" style="2"/>
  </cols>
  <sheetData>
    <row r="1" spans="1:8" customFormat="1" ht="15" customHeight="1" x14ac:dyDescent="0.3">
      <c r="A1" s="172" t="s">
        <v>596</v>
      </c>
      <c r="B1" s="172"/>
      <c r="C1" s="172"/>
      <c r="D1" s="172"/>
      <c r="E1" s="172"/>
      <c r="F1" s="172"/>
      <c r="G1" s="158"/>
      <c r="H1" s="159"/>
    </row>
    <row r="2" spans="1:8" customFormat="1" ht="15" customHeight="1" x14ac:dyDescent="0.3">
      <c r="A2" s="172"/>
      <c r="B2" s="172"/>
      <c r="C2" s="172"/>
      <c r="D2" s="172"/>
      <c r="E2" s="172"/>
      <c r="F2" s="172"/>
      <c r="G2" s="158"/>
      <c r="H2" s="159"/>
    </row>
    <row r="3" spans="1:8" customFormat="1" ht="18.75" x14ac:dyDescent="0.3">
      <c r="A3" s="172" t="s">
        <v>592</v>
      </c>
      <c r="B3" s="172"/>
      <c r="C3" s="172"/>
      <c r="D3" s="172"/>
      <c r="E3" s="172"/>
      <c r="F3" s="172"/>
      <c r="G3" s="158"/>
      <c r="H3" s="159"/>
    </row>
    <row r="5" spans="1:8" ht="15.75" thickBot="1" x14ac:dyDescent="0.3"/>
    <row r="6" spans="1:8" ht="30.75" thickBot="1" x14ac:dyDescent="0.3">
      <c r="A6" s="157" t="s">
        <v>591</v>
      </c>
      <c r="B6" s="61" t="s">
        <v>336</v>
      </c>
      <c r="C6" s="60" t="s">
        <v>0</v>
      </c>
      <c r="D6" s="60" t="s">
        <v>1</v>
      </c>
      <c r="E6" s="61" t="s">
        <v>2</v>
      </c>
      <c r="F6" s="96" t="s">
        <v>599</v>
      </c>
    </row>
    <row r="7" spans="1:8" ht="16.5" thickTop="1" thickBot="1" x14ac:dyDescent="0.3">
      <c r="A7" s="62" t="s">
        <v>7</v>
      </c>
      <c r="B7" s="62" t="s">
        <v>337</v>
      </c>
      <c r="C7" s="62"/>
      <c r="D7" s="62"/>
      <c r="E7" s="62"/>
      <c r="F7" s="62"/>
    </row>
    <row r="8" spans="1:8" ht="30.75" thickTop="1" x14ac:dyDescent="0.25">
      <c r="A8" s="17" t="s">
        <v>592</v>
      </c>
      <c r="B8" s="145" t="s">
        <v>338</v>
      </c>
      <c r="C8" s="63">
        <v>4859800139</v>
      </c>
      <c r="D8" s="64" t="s">
        <v>339</v>
      </c>
      <c r="E8" s="49" t="s">
        <v>425</v>
      </c>
      <c r="F8" s="97">
        <v>61.421052631578952</v>
      </c>
    </row>
    <row r="9" spans="1:8" ht="30" x14ac:dyDescent="0.25">
      <c r="A9" s="17" t="s">
        <v>592</v>
      </c>
      <c r="B9" s="146" t="s">
        <v>340</v>
      </c>
      <c r="C9" s="65">
        <v>4859800148</v>
      </c>
      <c r="D9" s="66" t="s">
        <v>341</v>
      </c>
      <c r="E9" s="41" t="s">
        <v>425</v>
      </c>
      <c r="F9" s="97">
        <v>60.368421052631582</v>
      </c>
    </row>
    <row r="10" spans="1:8" ht="30.75" thickBot="1" x14ac:dyDescent="0.3">
      <c r="A10" s="17" t="s">
        <v>592</v>
      </c>
      <c r="B10" s="147" t="s">
        <v>342</v>
      </c>
      <c r="C10" s="67">
        <v>4859800131</v>
      </c>
      <c r="D10" s="9" t="s">
        <v>343</v>
      </c>
      <c r="E10" s="50" t="s">
        <v>271</v>
      </c>
      <c r="F10" s="98">
        <v>0</v>
      </c>
    </row>
    <row r="11" spans="1:8" ht="16.5" thickTop="1" thickBot="1" x14ac:dyDescent="0.3">
      <c r="A11" s="68" t="s">
        <v>7</v>
      </c>
      <c r="B11" s="68" t="s">
        <v>344</v>
      </c>
      <c r="C11" s="68"/>
      <c r="D11" s="68"/>
      <c r="E11" s="68"/>
      <c r="F11" s="68"/>
    </row>
    <row r="12" spans="1:8" ht="30.75" thickTop="1" x14ac:dyDescent="0.25">
      <c r="A12" s="17" t="s">
        <v>592</v>
      </c>
      <c r="B12" s="148" t="s">
        <v>345</v>
      </c>
      <c r="C12" s="16">
        <v>4859800109</v>
      </c>
      <c r="D12" s="10" t="s">
        <v>346</v>
      </c>
      <c r="E12" s="49" t="s">
        <v>426</v>
      </c>
      <c r="F12" s="99">
        <v>62.789473684210527</v>
      </c>
    </row>
    <row r="13" spans="1:8" ht="30.75" thickBot="1" x14ac:dyDescent="0.3">
      <c r="A13" s="17" t="s">
        <v>592</v>
      </c>
      <c r="B13" s="147" t="s">
        <v>347</v>
      </c>
      <c r="C13" s="15">
        <v>4859800110</v>
      </c>
      <c r="D13" s="9" t="s">
        <v>348</v>
      </c>
      <c r="E13" s="41" t="s">
        <v>426</v>
      </c>
      <c r="F13" s="98">
        <v>60.957894736842107</v>
      </c>
    </row>
    <row r="14" spans="1:8" ht="30.75" thickBot="1" x14ac:dyDescent="0.3">
      <c r="A14" s="17" t="s">
        <v>592</v>
      </c>
      <c r="B14" s="146" t="s">
        <v>349</v>
      </c>
      <c r="C14" s="69">
        <v>4859800142</v>
      </c>
      <c r="D14" s="9" t="s">
        <v>350</v>
      </c>
      <c r="E14" s="7" t="s">
        <v>426</v>
      </c>
      <c r="F14" s="111">
        <v>62.031578947368423</v>
      </c>
    </row>
    <row r="15" spans="1:8" ht="30.75" thickBot="1" x14ac:dyDescent="0.3">
      <c r="A15" s="17" t="s">
        <v>592</v>
      </c>
      <c r="B15" s="149" t="s">
        <v>351</v>
      </c>
      <c r="C15" s="8" t="s">
        <v>352</v>
      </c>
      <c r="D15" s="9" t="s">
        <v>353</v>
      </c>
      <c r="E15" s="50" t="s">
        <v>271</v>
      </c>
      <c r="F15" s="98">
        <v>0</v>
      </c>
    </row>
    <row r="16" spans="1:8" ht="16.5" thickTop="1" thickBot="1" x14ac:dyDescent="0.3">
      <c r="A16" s="68" t="s">
        <v>7</v>
      </c>
      <c r="B16" s="68" t="s">
        <v>354</v>
      </c>
      <c r="C16" s="68"/>
      <c r="D16" s="68"/>
      <c r="E16" s="68"/>
      <c r="F16" s="68"/>
    </row>
    <row r="17" spans="1:6" ht="30.75" thickTop="1" x14ac:dyDescent="0.25">
      <c r="A17" s="17" t="s">
        <v>592</v>
      </c>
      <c r="B17" s="148" t="s">
        <v>355</v>
      </c>
      <c r="C17" s="16">
        <v>4859800118</v>
      </c>
      <c r="D17" s="10" t="s">
        <v>356</v>
      </c>
      <c r="E17" s="49" t="s">
        <v>426</v>
      </c>
      <c r="F17" s="100">
        <v>67.21052631578948</v>
      </c>
    </row>
    <row r="18" spans="1:6" ht="30" x14ac:dyDescent="0.25">
      <c r="A18" s="17" t="s">
        <v>592</v>
      </c>
      <c r="B18" s="147" t="s">
        <v>357</v>
      </c>
      <c r="C18" s="15">
        <v>4859800119</v>
      </c>
      <c r="D18" s="9" t="s">
        <v>358</v>
      </c>
      <c r="E18" s="41" t="s">
        <v>426</v>
      </c>
      <c r="F18" s="97">
        <v>57.2</v>
      </c>
    </row>
    <row r="19" spans="1:6" ht="30.75" thickBot="1" x14ac:dyDescent="0.3">
      <c r="A19" s="17" t="s">
        <v>592</v>
      </c>
      <c r="B19" s="147" t="s">
        <v>359</v>
      </c>
      <c r="C19" s="15">
        <v>4859800120</v>
      </c>
      <c r="D19" s="9" t="s">
        <v>360</v>
      </c>
      <c r="E19" s="41" t="s">
        <v>426</v>
      </c>
      <c r="F19" s="97">
        <v>60.242105263157896</v>
      </c>
    </row>
    <row r="20" spans="1:6" x14ac:dyDescent="0.25">
      <c r="A20" s="17" t="s">
        <v>592</v>
      </c>
      <c r="B20" s="126" t="s">
        <v>361</v>
      </c>
      <c r="C20" s="168">
        <v>4859800126</v>
      </c>
      <c r="D20" s="164" t="s">
        <v>362</v>
      </c>
      <c r="E20" s="40" t="s">
        <v>271</v>
      </c>
      <c r="F20" s="97">
        <v>0</v>
      </c>
    </row>
    <row r="21" spans="1:6" x14ac:dyDescent="0.25">
      <c r="A21" s="17" t="s">
        <v>592</v>
      </c>
      <c r="B21" s="161" t="s">
        <v>363</v>
      </c>
      <c r="C21" s="169">
        <v>4859800127</v>
      </c>
      <c r="D21" s="165" t="s">
        <v>364</v>
      </c>
      <c r="E21" s="42" t="s">
        <v>271</v>
      </c>
      <c r="F21" s="29">
        <v>0</v>
      </c>
    </row>
    <row r="22" spans="1:6" ht="30" x14ac:dyDescent="0.25">
      <c r="A22" s="17" t="s">
        <v>592</v>
      </c>
      <c r="B22" s="162" t="s">
        <v>365</v>
      </c>
      <c r="C22" s="170">
        <v>4859800121</v>
      </c>
      <c r="D22" s="166" t="s">
        <v>366</v>
      </c>
      <c r="E22" s="20" t="s">
        <v>425</v>
      </c>
      <c r="F22" s="29">
        <v>55.242105263157896</v>
      </c>
    </row>
    <row r="23" spans="1:6" ht="30" x14ac:dyDescent="0.25">
      <c r="A23" s="17" t="s">
        <v>592</v>
      </c>
      <c r="B23" s="162" t="s">
        <v>367</v>
      </c>
      <c r="C23" s="170">
        <v>4859800143</v>
      </c>
      <c r="D23" s="166" t="s">
        <v>368</v>
      </c>
      <c r="E23" s="20" t="s">
        <v>425</v>
      </c>
      <c r="F23" s="29">
        <v>69</v>
      </c>
    </row>
    <row r="24" spans="1:6" ht="30.75" thickBot="1" x14ac:dyDescent="0.3">
      <c r="A24" s="17" t="s">
        <v>592</v>
      </c>
      <c r="B24" s="163" t="s">
        <v>369</v>
      </c>
      <c r="C24" s="171">
        <v>4859800144</v>
      </c>
      <c r="D24" s="167" t="s">
        <v>370</v>
      </c>
      <c r="E24" s="70" t="s">
        <v>271</v>
      </c>
      <c r="F24" s="101">
        <v>0</v>
      </c>
    </row>
    <row r="25" spans="1:6" ht="16.5" thickTop="1" thickBot="1" x14ac:dyDescent="0.3">
      <c r="A25" s="62" t="s">
        <v>7</v>
      </c>
      <c r="B25" s="62" t="s">
        <v>371</v>
      </c>
      <c r="C25" s="62"/>
      <c r="D25" s="62"/>
      <c r="E25" s="62"/>
      <c r="F25" s="62"/>
    </row>
    <row r="26" spans="1:6" ht="31.5" thickTop="1" thickBot="1" x14ac:dyDescent="0.3">
      <c r="A26" s="17" t="s">
        <v>592</v>
      </c>
      <c r="B26" s="148" t="s">
        <v>372</v>
      </c>
      <c r="C26" s="16">
        <v>4859800123</v>
      </c>
      <c r="D26" s="10" t="s">
        <v>373</v>
      </c>
      <c r="E26" s="71" t="s">
        <v>425</v>
      </c>
      <c r="F26" s="98">
        <v>59.515789473684215</v>
      </c>
    </row>
    <row r="27" spans="1:6" ht="16.5" thickTop="1" thickBot="1" x14ac:dyDescent="0.3">
      <c r="A27" s="160" t="s">
        <v>7</v>
      </c>
      <c r="B27" s="68" t="s">
        <v>374</v>
      </c>
      <c r="C27" s="68"/>
      <c r="D27" s="68"/>
      <c r="E27" s="68"/>
      <c r="F27" s="68"/>
    </row>
    <row r="28" spans="1:6" ht="15.75" thickTop="1" x14ac:dyDescent="0.25">
      <c r="A28" s="17" t="s">
        <v>592</v>
      </c>
      <c r="B28" s="150" t="s">
        <v>375</v>
      </c>
      <c r="C28" s="13">
        <v>4859800145</v>
      </c>
      <c r="D28" s="5" t="s">
        <v>376</v>
      </c>
      <c r="E28" s="72" t="s">
        <v>426</v>
      </c>
      <c r="F28" s="100">
        <v>51.947368421052637</v>
      </c>
    </row>
    <row r="29" spans="1:6" ht="30" x14ac:dyDescent="0.25">
      <c r="A29" s="17" t="s">
        <v>592</v>
      </c>
      <c r="B29" s="146" t="s">
        <v>377</v>
      </c>
      <c r="C29" s="14">
        <v>4859800146</v>
      </c>
      <c r="D29" s="6" t="s">
        <v>378</v>
      </c>
      <c r="E29" s="41" t="s">
        <v>271</v>
      </c>
      <c r="F29" s="102">
        <v>0</v>
      </c>
    </row>
    <row r="30" spans="1:6" ht="30.75" thickBot="1" x14ac:dyDescent="0.3">
      <c r="A30" s="17" t="s">
        <v>592</v>
      </c>
      <c r="B30" s="148" t="s">
        <v>379</v>
      </c>
      <c r="C30" s="16">
        <v>4859800147</v>
      </c>
      <c r="D30" s="10" t="s">
        <v>380</v>
      </c>
      <c r="E30" s="71" t="s">
        <v>271</v>
      </c>
      <c r="F30" s="103">
        <v>0</v>
      </c>
    </row>
    <row r="31" spans="1:6" ht="16.5" thickTop="1" thickBot="1" x14ac:dyDescent="0.3">
      <c r="A31" s="160" t="s">
        <v>7</v>
      </c>
      <c r="B31" s="68" t="s">
        <v>381</v>
      </c>
      <c r="C31" s="68"/>
      <c r="D31" s="68"/>
      <c r="E31" s="68"/>
      <c r="F31" s="68"/>
    </row>
    <row r="32" spans="1:6" ht="30.75" thickTop="1" x14ac:dyDescent="0.25">
      <c r="A32" s="17" t="s">
        <v>592</v>
      </c>
      <c r="B32" s="148" t="s">
        <v>382</v>
      </c>
      <c r="C32" s="16">
        <v>4859800106</v>
      </c>
      <c r="D32" s="10" t="s">
        <v>383</v>
      </c>
      <c r="E32" s="49" t="s">
        <v>308</v>
      </c>
      <c r="F32" s="97">
        <v>71.747368421052627</v>
      </c>
    </row>
    <row r="33" spans="1:6" ht="30.75" thickBot="1" x14ac:dyDescent="0.3">
      <c r="A33" s="17" t="s">
        <v>592</v>
      </c>
      <c r="B33" s="147" t="s">
        <v>384</v>
      </c>
      <c r="C33" s="15">
        <v>4859800107</v>
      </c>
      <c r="D33" s="9" t="s">
        <v>385</v>
      </c>
      <c r="E33" s="50" t="s">
        <v>308</v>
      </c>
      <c r="F33" s="98">
        <v>88.589473684210532</v>
      </c>
    </row>
    <row r="34" spans="1:6" ht="16.5" thickTop="1" thickBot="1" x14ac:dyDescent="0.3">
      <c r="A34" s="160" t="s">
        <v>7</v>
      </c>
      <c r="B34" s="68" t="s">
        <v>386</v>
      </c>
      <c r="C34" s="68"/>
      <c r="D34" s="68"/>
      <c r="E34" s="68"/>
      <c r="F34" s="68"/>
    </row>
    <row r="35" spans="1:6" ht="30.75" thickTop="1" x14ac:dyDescent="0.25">
      <c r="A35" s="17" t="s">
        <v>592</v>
      </c>
      <c r="B35" s="148" t="s">
        <v>387</v>
      </c>
      <c r="C35" s="63">
        <v>4859800134</v>
      </c>
      <c r="D35" s="10" t="s">
        <v>388</v>
      </c>
      <c r="E35" s="49" t="s">
        <v>425</v>
      </c>
      <c r="F35" s="97">
        <v>47.621052631578955</v>
      </c>
    </row>
    <row r="36" spans="1:6" ht="30" x14ac:dyDescent="0.25">
      <c r="A36" s="17" t="s">
        <v>592</v>
      </c>
      <c r="B36" s="146" t="s">
        <v>389</v>
      </c>
      <c r="C36" s="69">
        <v>4859800135</v>
      </c>
      <c r="D36" s="6" t="s">
        <v>390</v>
      </c>
      <c r="E36" s="41" t="s">
        <v>425</v>
      </c>
      <c r="F36" s="97">
        <v>76.431578947368422</v>
      </c>
    </row>
    <row r="37" spans="1:6" ht="30.75" thickBot="1" x14ac:dyDescent="0.3">
      <c r="A37" s="17" t="s">
        <v>592</v>
      </c>
      <c r="B37" s="147" t="s">
        <v>391</v>
      </c>
      <c r="C37" s="67">
        <v>4859800137</v>
      </c>
      <c r="D37" s="9" t="s">
        <v>392</v>
      </c>
      <c r="E37" s="50" t="s">
        <v>271</v>
      </c>
      <c r="F37" s="98">
        <v>0</v>
      </c>
    </row>
    <row r="38" spans="1:6" ht="16.5" thickTop="1" thickBot="1" x14ac:dyDescent="0.3">
      <c r="A38" s="160" t="s">
        <v>7</v>
      </c>
      <c r="B38" s="68" t="s">
        <v>393</v>
      </c>
      <c r="C38" s="68"/>
      <c r="D38" s="68"/>
      <c r="E38" s="68"/>
      <c r="F38" s="68"/>
    </row>
    <row r="39" spans="1:6" ht="30.75" thickTop="1" x14ac:dyDescent="0.25">
      <c r="A39" s="17" t="s">
        <v>592</v>
      </c>
      <c r="B39" s="148" t="s">
        <v>394</v>
      </c>
      <c r="C39" s="16">
        <v>4859800111</v>
      </c>
      <c r="D39" s="10" t="s">
        <v>395</v>
      </c>
      <c r="E39" s="49" t="s">
        <v>426</v>
      </c>
      <c r="F39" s="97">
        <v>63.947368421052637</v>
      </c>
    </row>
    <row r="40" spans="1:6" ht="30.75" thickBot="1" x14ac:dyDescent="0.3">
      <c r="A40" s="17" t="s">
        <v>592</v>
      </c>
      <c r="B40" s="147" t="s">
        <v>396</v>
      </c>
      <c r="C40" s="15">
        <v>4859800116</v>
      </c>
      <c r="D40" s="9" t="s">
        <v>397</v>
      </c>
      <c r="E40" s="50" t="s">
        <v>271</v>
      </c>
      <c r="F40" s="98">
        <v>0</v>
      </c>
    </row>
    <row r="41" spans="1:6" ht="16.5" thickTop="1" thickBot="1" x14ac:dyDescent="0.3">
      <c r="A41" s="160" t="s">
        <v>7</v>
      </c>
      <c r="B41" s="68" t="s">
        <v>398</v>
      </c>
      <c r="C41" s="68"/>
      <c r="D41" s="68"/>
      <c r="E41" s="68"/>
      <c r="F41" s="68"/>
    </row>
    <row r="42" spans="1:6" ht="16.5" thickTop="1" thickBot="1" x14ac:dyDescent="0.3">
      <c r="A42" s="17" t="s">
        <v>592</v>
      </c>
      <c r="B42" s="151" t="s">
        <v>399</v>
      </c>
      <c r="C42" s="73">
        <v>4859800141</v>
      </c>
      <c r="D42" s="74" t="s">
        <v>400</v>
      </c>
      <c r="E42" s="75" t="s">
        <v>271</v>
      </c>
      <c r="F42" s="98">
        <v>48.589473684210525</v>
      </c>
    </row>
    <row r="43" spans="1:6" ht="16.5" thickTop="1" thickBot="1" x14ac:dyDescent="0.3">
      <c r="A43" s="160" t="s">
        <v>7</v>
      </c>
      <c r="B43" s="76" t="s">
        <v>401</v>
      </c>
      <c r="C43" s="76"/>
      <c r="D43" s="76"/>
      <c r="E43" s="76"/>
      <c r="F43" s="76"/>
    </row>
    <row r="44" spans="1:6" x14ac:dyDescent="0.25">
      <c r="A44" s="17" t="s">
        <v>592</v>
      </c>
      <c r="B44" s="152" t="s">
        <v>402</v>
      </c>
      <c r="C44" s="77">
        <v>4859800149</v>
      </c>
      <c r="D44" s="78" t="s">
        <v>403</v>
      </c>
      <c r="E44" s="79" t="s">
        <v>271</v>
      </c>
      <c r="F44" s="104">
        <v>331.57894736842104</v>
      </c>
    </row>
    <row r="45" spans="1:6" x14ac:dyDescent="0.25">
      <c r="A45" s="17" t="s">
        <v>592</v>
      </c>
      <c r="B45" s="153" t="s">
        <v>404</v>
      </c>
      <c r="C45" s="80">
        <v>4859800150</v>
      </c>
      <c r="D45" s="81" t="s">
        <v>405</v>
      </c>
      <c r="E45" s="82" t="s">
        <v>271</v>
      </c>
      <c r="F45" s="105">
        <v>331.57894736842104</v>
      </c>
    </row>
    <row r="46" spans="1:6" ht="15.75" thickBot="1" x14ac:dyDescent="0.3">
      <c r="A46" s="160" t="s">
        <v>7</v>
      </c>
      <c r="B46" s="83" t="s">
        <v>406</v>
      </c>
      <c r="C46" s="83"/>
      <c r="D46" s="83"/>
      <c r="E46" s="83"/>
      <c r="F46" s="83"/>
    </row>
    <row r="47" spans="1:6" ht="30" x14ac:dyDescent="0.25">
      <c r="A47" s="17" t="s">
        <v>592</v>
      </c>
      <c r="B47" s="152" t="s">
        <v>407</v>
      </c>
      <c r="C47" s="77">
        <v>4859800151</v>
      </c>
      <c r="D47" s="84" t="s">
        <v>408</v>
      </c>
      <c r="E47" s="85" t="s">
        <v>425</v>
      </c>
      <c r="F47" s="104">
        <v>63.15789473684211</v>
      </c>
    </row>
    <row r="48" spans="1:6" ht="30" x14ac:dyDescent="0.25">
      <c r="A48" s="17" t="s">
        <v>592</v>
      </c>
      <c r="B48" s="154" t="s">
        <v>409</v>
      </c>
      <c r="C48" s="86">
        <v>4859800152</v>
      </c>
      <c r="D48" s="87" t="s">
        <v>410</v>
      </c>
      <c r="E48" s="11" t="s">
        <v>425</v>
      </c>
      <c r="F48" s="102">
        <v>65.26315789473685</v>
      </c>
    </row>
    <row r="49" spans="1:6" ht="15.75" thickBot="1" x14ac:dyDescent="0.3">
      <c r="A49" s="17" t="s">
        <v>592</v>
      </c>
      <c r="B49" s="155" t="s">
        <v>411</v>
      </c>
      <c r="C49" s="88">
        <v>4859800153</v>
      </c>
      <c r="D49" s="89" t="s">
        <v>412</v>
      </c>
      <c r="E49" s="90" t="s">
        <v>271</v>
      </c>
      <c r="F49" s="106">
        <v>0</v>
      </c>
    </row>
    <row r="50" spans="1:6" ht="15.75" thickBot="1" x14ac:dyDescent="0.3">
      <c r="A50" s="160" t="s">
        <v>7</v>
      </c>
      <c r="B50" s="156" t="s">
        <v>413</v>
      </c>
      <c r="C50" s="91"/>
      <c r="D50" s="91"/>
      <c r="E50" s="91"/>
      <c r="F50" s="91"/>
    </row>
    <row r="51" spans="1:6" ht="30" x14ac:dyDescent="0.25">
      <c r="A51" s="17" t="s">
        <v>592</v>
      </c>
      <c r="B51" s="152" t="s">
        <v>414</v>
      </c>
      <c r="C51" s="77">
        <v>4859800154</v>
      </c>
      <c r="D51" s="92" t="s">
        <v>415</v>
      </c>
      <c r="E51" s="85" t="s">
        <v>425</v>
      </c>
      <c r="F51" s="104">
        <v>86.31578947368422</v>
      </c>
    </row>
    <row r="52" spans="1:6" ht="15.75" thickBot="1" x14ac:dyDescent="0.3">
      <c r="A52" s="17" t="s">
        <v>592</v>
      </c>
      <c r="B52" s="155" t="s">
        <v>416</v>
      </c>
      <c r="C52" s="88">
        <v>4859800155</v>
      </c>
      <c r="D52" s="92" t="s">
        <v>417</v>
      </c>
      <c r="E52" s="90" t="s">
        <v>271</v>
      </c>
      <c r="F52" s="106">
        <v>0</v>
      </c>
    </row>
    <row r="53" spans="1:6" ht="15.75" thickBot="1" x14ac:dyDescent="0.3">
      <c r="A53" s="160" t="s">
        <v>7</v>
      </c>
      <c r="B53" s="93" t="s">
        <v>418</v>
      </c>
      <c r="C53" s="93"/>
      <c r="D53" s="93"/>
      <c r="E53" s="93"/>
      <c r="F53" s="110"/>
    </row>
    <row r="54" spans="1:6" x14ac:dyDescent="0.25">
      <c r="A54" s="17" t="s">
        <v>592</v>
      </c>
      <c r="B54" s="152" t="s">
        <v>419</v>
      </c>
      <c r="C54" s="77">
        <v>4859800156</v>
      </c>
      <c r="D54" s="94" t="s">
        <v>420</v>
      </c>
      <c r="E54" s="107" t="s">
        <v>426</v>
      </c>
      <c r="F54" s="112">
        <v>33.15789473684211</v>
      </c>
    </row>
    <row r="55" spans="1:6" x14ac:dyDescent="0.25">
      <c r="A55" s="17" t="s">
        <v>592</v>
      </c>
      <c r="B55" s="154" t="s">
        <v>421</v>
      </c>
      <c r="C55" s="86">
        <v>4859800157</v>
      </c>
      <c r="D55" s="92" t="s">
        <v>422</v>
      </c>
      <c r="E55" s="108" t="s">
        <v>426</v>
      </c>
      <c r="F55" s="113">
        <v>24.736842105263158</v>
      </c>
    </row>
    <row r="56" spans="1:6" ht="15.75" thickBot="1" x14ac:dyDescent="0.3">
      <c r="A56" s="17" t="s">
        <v>592</v>
      </c>
      <c r="B56" s="155" t="s">
        <v>423</v>
      </c>
      <c r="C56" s="88">
        <v>4859800158</v>
      </c>
      <c r="D56" s="95" t="s">
        <v>424</v>
      </c>
      <c r="E56" s="109" t="s">
        <v>426</v>
      </c>
      <c r="F56" s="114">
        <v>24.736842105263158</v>
      </c>
    </row>
  </sheetData>
  <sheetProtection algorithmName="SHA-512" hashValue="d6gX625L5oLdPCLbOZUtfCdonuoQq7IHk+ydCfnPqJuD/nKGCQ7CcfJoHFiIW38uqtG35sRsPoMWg07VeEc1YQ==" saltValue="RyJtX6KEbtqW2ycUlrZosQ==" spinCount="100000" sheet="1" objects="1" scenarios="1"/>
  <mergeCells count="2">
    <mergeCell ref="A1:F2"/>
    <mergeCell ref="A3:F3"/>
  </mergeCells>
  <pageMargins left="0.7" right="0.7" top="0.75" bottom="0.75" header="0.3" footer="0.3"/>
  <pageSetup paperSize="5" scale="70" fitToWidth="0" fitToHeight="0" orientation="landscape" horizontalDpi="1200" verticalDpi="120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67"/>
  <sheetViews>
    <sheetView tabSelected="1" workbookViewId="0">
      <selection activeCell="G9" sqref="G9"/>
    </sheetView>
  </sheetViews>
  <sheetFormatPr defaultRowHeight="15" x14ac:dyDescent="0.25"/>
  <cols>
    <col min="1" max="1" width="13.85546875" style="33" customWidth="1"/>
    <col min="2" max="2" width="20.28515625" style="12" customWidth="1"/>
    <col min="3" max="3" width="91.7109375" style="115" customWidth="1"/>
    <col min="4" max="4" width="20.28515625" style="115" customWidth="1"/>
    <col min="5" max="5" width="20.28515625" style="12" customWidth="1"/>
  </cols>
  <sheetData>
    <row r="1" spans="1:8" ht="15" customHeight="1" x14ac:dyDescent="0.3">
      <c r="A1" s="173" t="s">
        <v>596</v>
      </c>
      <c r="B1" s="174"/>
      <c r="C1" s="174"/>
      <c r="D1" s="174"/>
      <c r="E1" s="175"/>
      <c r="F1" s="158"/>
      <c r="G1" s="158"/>
      <c r="H1" s="159"/>
    </row>
    <row r="2" spans="1:8" ht="15" customHeight="1" x14ac:dyDescent="0.3">
      <c r="A2" s="176"/>
      <c r="B2" s="177"/>
      <c r="C2" s="177"/>
      <c r="D2" s="177"/>
      <c r="E2" s="178"/>
      <c r="F2" s="158"/>
      <c r="G2" s="158"/>
      <c r="H2" s="159"/>
    </row>
    <row r="3" spans="1:8" ht="19.5" thickBot="1" x14ac:dyDescent="0.35">
      <c r="A3" s="179" t="s">
        <v>598</v>
      </c>
      <c r="B3" s="180"/>
      <c r="C3" s="180"/>
      <c r="D3" s="180"/>
      <c r="E3" s="181"/>
      <c r="F3" s="158"/>
      <c r="G3" s="158"/>
      <c r="H3" s="159"/>
    </row>
    <row r="4" spans="1:8" ht="15.75" thickBot="1" x14ac:dyDescent="0.3"/>
    <row r="5" spans="1:8" ht="30.75" thickBot="1" x14ac:dyDescent="0.3">
      <c r="A5" s="144" t="s">
        <v>594</v>
      </c>
      <c r="B5" s="4" t="s">
        <v>0</v>
      </c>
      <c r="C5" s="122" t="s">
        <v>1</v>
      </c>
      <c r="D5" s="123" t="s">
        <v>2</v>
      </c>
      <c r="E5" s="139" t="s">
        <v>8</v>
      </c>
    </row>
    <row r="6" spans="1:8" ht="15.75" thickBot="1" x14ac:dyDescent="0.3">
      <c r="A6" s="135" t="s">
        <v>7</v>
      </c>
      <c r="B6" s="135" t="s">
        <v>427</v>
      </c>
      <c r="C6" s="116"/>
      <c r="D6" s="119"/>
      <c r="E6" s="119"/>
    </row>
    <row r="7" spans="1:8" x14ac:dyDescent="0.25">
      <c r="A7" s="1" t="s">
        <v>593</v>
      </c>
      <c r="B7" s="31">
        <v>2077290435</v>
      </c>
      <c r="C7" s="124" t="s">
        <v>428</v>
      </c>
      <c r="D7" s="42" t="s">
        <v>271</v>
      </c>
      <c r="E7" s="140">
        <v>36.559139784946233</v>
      </c>
    </row>
    <row r="8" spans="1:8" x14ac:dyDescent="0.25">
      <c r="A8" s="1" t="s">
        <v>593</v>
      </c>
      <c r="B8" s="19">
        <v>2077290453</v>
      </c>
      <c r="C8" s="125" t="s">
        <v>429</v>
      </c>
      <c r="D8" s="20" t="s">
        <v>271</v>
      </c>
      <c r="E8" s="141">
        <v>38.161290322580648</v>
      </c>
    </row>
    <row r="9" spans="1:8" x14ac:dyDescent="0.25">
      <c r="A9" s="1" t="s">
        <v>593</v>
      </c>
      <c r="B9" s="31">
        <v>2077290456</v>
      </c>
      <c r="C9" s="126" t="s">
        <v>430</v>
      </c>
      <c r="D9" s="42" t="s">
        <v>271</v>
      </c>
      <c r="E9" s="141">
        <v>55.623655913978489</v>
      </c>
    </row>
    <row r="10" spans="1:8" x14ac:dyDescent="0.25">
      <c r="A10" s="1" t="s">
        <v>593</v>
      </c>
      <c r="B10" s="31">
        <v>2077290460</v>
      </c>
      <c r="C10" s="127" t="s">
        <v>431</v>
      </c>
      <c r="D10" s="42" t="s">
        <v>271</v>
      </c>
      <c r="E10" s="140">
        <v>64.516129032258064</v>
      </c>
    </row>
    <row r="11" spans="1:8" x14ac:dyDescent="0.25">
      <c r="A11" s="1" t="s">
        <v>593</v>
      </c>
      <c r="B11" s="31">
        <v>2079800003</v>
      </c>
      <c r="C11" s="128" t="s">
        <v>432</v>
      </c>
      <c r="D11" s="42" t="s">
        <v>271</v>
      </c>
      <c r="E11" s="140">
        <v>52.688172043010752</v>
      </c>
    </row>
    <row r="12" spans="1:8" x14ac:dyDescent="0.25">
      <c r="A12" s="1" t="s">
        <v>593</v>
      </c>
      <c r="B12" s="31">
        <v>2079800004</v>
      </c>
      <c r="C12" s="128" t="s">
        <v>433</v>
      </c>
      <c r="D12" s="42" t="s">
        <v>271</v>
      </c>
      <c r="E12" s="141">
        <v>60.29032258064516</v>
      </c>
    </row>
    <row r="13" spans="1:8" x14ac:dyDescent="0.25">
      <c r="A13" s="1" t="s">
        <v>593</v>
      </c>
      <c r="B13" s="31">
        <v>2079800023</v>
      </c>
      <c r="C13" s="128" t="s">
        <v>434</v>
      </c>
      <c r="D13" s="42" t="s">
        <v>271</v>
      </c>
      <c r="E13" s="140">
        <v>36.559139784946233</v>
      </c>
    </row>
    <row r="14" spans="1:8" x14ac:dyDescent="0.25">
      <c r="A14" s="1" t="s">
        <v>593</v>
      </c>
      <c r="B14" s="31">
        <v>2079800024</v>
      </c>
      <c r="C14" s="128" t="s">
        <v>435</v>
      </c>
      <c r="D14" s="42" t="s">
        <v>271</v>
      </c>
      <c r="E14" s="140">
        <v>42.709677419354833</v>
      </c>
    </row>
    <row r="15" spans="1:8" x14ac:dyDescent="0.25">
      <c r="A15" s="1" t="s">
        <v>593</v>
      </c>
      <c r="B15" s="31">
        <v>2079800025</v>
      </c>
      <c r="C15" s="128" t="s">
        <v>436</v>
      </c>
      <c r="D15" s="42" t="s">
        <v>271</v>
      </c>
      <c r="E15" s="141">
        <v>63.44086021505376</v>
      </c>
    </row>
    <row r="16" spans="1:8" x14ac:dyDescent="0.25">
      <c r="A16" s="1" t="s">
        <v>593</v>
      </c>
      <c r="B16" s="31">
        <v>2079800075</v>
      </c>
      <c r="C16" s="128" t="s">
        <v>437</v>
      </c>
      <c r="D16" s="42" t="s">
        <v>271</v>
      </c>
      <c r="E16" s="140">
        <v>44.086021505376344</v>
      </c>
    </row>
    <row r="17" spans="1:5" x14ac:dyDescent="0.25">
      <c r="A17" s="1" t="s">
        <v>593</v>
      </c>
      <c r="B17" s="31">
        <v>2079800076</v>
      </c>
      <c r="C17" s="128" t="s">
        <v>438</v>
      </c>
      <c r="D17" s="42" t="s">
        <v>271</v>
      </c>
      <c r="E17" s="140">
        <v>60.215053763440856</v>
      </c>
    </row>
    <row r="18" spans="1:5" x14ac:dyDescent="0.25">
      <c r="A18" s="1" t="s">
        <v>593</v>
      </c>
      <c r="B18" s="31">
        <v>2079800086</v>
      </c>
      <c r="C18" s="126" t="s">
        <v>439</v>
      </c>
      <c r="D18" s="42" t="s">
        <v>271</v>
      </c>
      <c r="E18" s="140">
        <v>96.774193548387089</v>
      </c>
    </row>
    <row r="19" spans="1:5" x14ac:dyDescent="0.25">
      <c r="A19" s="1" t="s">
        <v>593</v>
      </c>
      <c r="B19" s="31">
        <v>2079800087</v>
      </c>
      <c r="C19" s="128" t="s">
        <v>440</v>
      </c>
      <c r="D19" s="42" t="s">
        <v>271</v>
      </c>
      <c r="E19" s="140">
        <v>96.774193548387089</v>
      </c>
    </row>
    <row r="20" spans="1:5" x14ac:dyDescent="0.25">
      <c r="A20" s="1" t="s">
        <v>593</v>
      </c>
      <c r="B20" s="31">
        <v>2079800088</v>
      </c>
      <c r="C20" s="126" t="s">
        <v>441</v>
      </c>
      <c r="D20" s="42" t="s">
        <v>271</v>
      </c>
      <c r="E20" s="140">
        <v>96.774193548387089</v>
      </c>
    </row>
    <row r="21" spans="1:5" x14ac:dyDescent="0.25">
      <c r="A21" s="1" t="s">
        <v>593</v>
      </c>
      <c r="B21" s="31">
        <v>2079800089</v>
      </c>
      <c r="C21" s="127" t="s">
        <v>442</v>
      </c>
      <c r="D21" s="42" t="s">
        <v>271</v>
      </c>
      <c r="E21" s="140">
        <v>96.774193548387089</v>
      </c>
    </row>
    <row r="22" spans="1:5" x14ac:dyDescent="0.25">
      <c r="A22" s="1" t="s">
        <v>593</v>
      </c>
      <c r="B22" s="31">
        <v>2079800094</v>
      </c>
      <c r="C22" s="128" t="s">
        <v>443</v>
      </c>
      <c r="D22" s="42" t="s">
        <v>271</v>
      </c>
      <c r="E22" s="141">
        <v>150.09677419354838</v>
      </c>
    </row>
    <row r="23" spans="1:5" x14ac:dyDescent="0.25">
      <c r="A23" s="1" t="s">
        <v>593</v>
      </c>
      <c r="B23" s="31">
        <v>2079800098</v>
      </c>
      <c r="C23" s="128" t="s">
        <v>444</v>
      </c>
      <c r="D23" s="42" t="s">
        <v>271</v>
      </c>
      <c r="E23" s="140">
        <v>47.311827956989248</v>
      </c>
    </row>
    <row r="24" spans="1:5" x14ac:dyDescent="0.25">
      <c r="A24" s="1" t="s">
        <v>593</v>
      </c>
      <c r="B24" s="31">
        <v>2079800099</v>
      </c>
      <c r="C24" s="128" t="s">
        <v>445</v>
      </c>
      <c r="D24" s="42" t="s">
        <v>271</v>
      </c>
      <c r="E24" s="140">
        <v>48.387096774193544</v>
      </c>
    </row>
    <row r="25" spans="1:5" x14ac:dyDescent="0.25">
      <c r="A25" s="1" t="s">
        <v>593</v>
      </c>
      <c r="B25" s="31">
        <v>2079800152</v>
      </c>
      <c r="C25" s="128" t="s">
        <v>446</v>
      </c>
      <c r="D25" s="42" t="s">
        <v>271</v>
      </c>
      <c r="E25" s="141">
        <v>46.548387096774192</v>
      </c>
    </row>
    <row r="26" spans="1:5" x14ac:dyDescent="0.25">
      <c r="A26" s="1" t="s">
        <v>593</v>
      </c>
      <c r="B26" s="31">
        <v>2079800153</v>
      </c>
      <c r="C26" s="128" t="s">
        <v>447</v>
      </c>
      <c r="D26" s="42" t="s">
        <v>271</v>
      </c>
      <c r="E26" s="140">
        <v>80.645161290322577</v>
      </c>
    </row>
    <row r="27" spans="1:5" x14ac:dyDescent="0.25">
      <c r="A27" s="1" t="s">
        <v>593</v>
      </c>
      <c r="B27" s="31">
        <v>2079800158</v>
      </c>
      <c r="C27" s="128" t="s">
        <v>448</v>
      </c>
      <c r="D27" s="42" t="s">
        <v>271</v>
      </c>
      <c r="E27" s="140">
        <v>100</v>
      </c>
    </row>
    <row r="28" spans="1:5" x14ac:dyDescent="0.25">
      <c r="A28" s="1" t="s">
        <v>593</v>
      </c>
      <c r="B28" s="31">
        <v>2079800159</v>
      </c>
      <c r="C28" s="128" t="s">
        <v>449</v>
      </c>
      <c r="D28" s="42" t="s">
        <v>271</v>
      </c>
      <c r="E28" s="140">
        <v>102.15053763440859</v>
      </c>
    </row>
    <row r="29" spans="1:5" x14ac:dyDescent="0.25">
      <c r="A29" s="1" t="s">
        <v>593</v>
      </c>
      <c r="B29" s="31">
        <v>2079800160</v>
      </c>
      <c r="C29" s="128" t="s">
        <v>450</v>
      </c>
      <c r="D29" s="42" t="s">
        <v>271</v>
      </c>
      <c r="E29" s="140">
        <v>102.15053763440859</v>
      </c>
    </row>
    <row r="30" spans="1:5" x14ac:dyDescent="0.25">
      <c r="A30" s="1" t="s">
        <v>593</v>
      </c>
      <c r="B30" s="31">
        <v>2079800161</v>
      </c>
      <c r="C30" s="128" t="s">
        <v>451</v>
      </c>
      <c r="D30" s="42" t="s">
        <v>271</v>
      </c>
      <c r="E30" s="140">
        <v>102.15053763440859</v>
      </c>
    </row>
    <row r="31" spans="1:5" x14ac:dyDescent="0.25">
      <c r="A31" s="1" t="s">
        <v>593</v>
      </c>
      <c r="B31" s="136" t="s">
        <v>452</v>
      </c>
      <c r="C31" s="128" t="s">
        <v>453</v>
      </c>
      <c r="D31" s="42" t="s">
        <v>271</v>
      </c>
      <c r="E31" s="141">
        <v>64.182795698924721</v>
      </c>
    </row>
    <row r="32" spans="1:5" x14ac:dyDescent="0.25">
      <c r="A32" s="1" t="s">
        <v>593</v>
      </c>
      <c r="B32" s="31">
        <v>2079800175</v>
      </c>
      <c r="C32" s="128" t="s">
        <v>454</v>
      </c>
      <c r="D32" s="42" t="s">
        <v>271</v>
      </c>
      <c r="E32" s="141">
        <v>57.516129032258064</v>
      </c>
    </row>
    <row r="33" spans="1:5" x14ac:dyDescent="0.25">
      <c r="A33" s="1" t="s">
        <v>593</v>
      </c>
      <c r="B33" s="31">
        <v>2079800177</v>
      </c>
      <c r="C33" s="128" t="s">
        <v>455</v>
      </c>
      <c r="D33" s="42" t="s">
        <v>271</v>
      </c>
      <c r="E33" s="141">
        <v>77.41935483870968</v>
      </c>
    </row>
    <row r="34" spans="1:5" x14ac:dyDescent="0.25">
      <c r="A34" s="1" t="s">
        <v>593</v>
      </c>
      <c r="B34" s="31">
        <v>2079800178</v>
      </c>
      <c r="C34" s="128" t="s">
        <v>456</v>
      </c>
      <c r="D34" s="42" t="s">
        <v>271</v>
      </c>
      <c r="E34" s="141">
        <v>94.064516129032256</v>
      </c>
    </row>
    <row r="35" spans="1:5" x14ac:dyDescent="0.25">
      <c r="A35" s="1" t="s">
        <v>593</v>
      </c>
      <c r="B35" s="19">
        <v>2079800206</v>
      </c>
      <c r="C35" s="125" t="s">
        <v>457</v>
      </c>
      <c r="D35" s="20" t="s">
        <v>271</v>
      </c>
      <c r="E35" s="140">
        <v>78.494623655913969</v>
      </c>
    </row>
    <row r="36" spans="1:5" x14ac:dyDescent="0.25">
      <c r="A36" s="1" t="s">
        <v>593</v>
      </c>
      <c r="B36" s="31">
        <v>2079800207</v>
      </c>
      <c r="C36" s="128" t="s">
        <v>458</v>
      </c>
      <c r="D36" s="42" t="s">
        <v>271</v>
      </c>
      <c r="E36" s="141">
        <v>77.41935483870968</v>
      </c>
    </row>
    <row r="37" spans="1:5" x14ac:dyDescent="0.25">
      <c r="A37" s="1" t="s">
        <v>593</v>
      </c>
      <c r="B37" s="31">
        <v>2079800208</v>
      </c>
      <c r="C37" s="128" t="s">
        <v>459</v>
      </c>
      <c r="D37" s="42" t="s">
        <v>271</v>
      </c>
      <c r="E37" s="140">
        <v>74.193548387096769</v>
      </c>
    </row>
    <row r="38" spans="1:5" x14ac:dyDescent="0.25">
      <c r="A38" s="1" t="s">
        <v>593</v>
      </c>
      <c r="B38" s="31">
        <v>2079800209</v>
      </c>
      <c r="C38" s="128" t="s">
        <v>460</v>
      </c>
      <c r="D38" s="42" t="s">
        <v>271</v>
      </c>
      <c r="E38" s="140">
        <v>93.548387096774192</v>
      </c>
    </row>
    <row r="39" spans="1:5" x14ac:dyDescent="0.25">
      <c r="A39" s="1" t="s">
        <v>593</v>
      </c>
      <c r="B39" s="31">
        <v>2079800210</v>
      </c>
      <c r="C39" s="128" t="s">
        <v>461</v>
      </c>
      <c r="D39" s="42" t="s">
        <v>271</v>
      </c>
      <c r="E39" s="141">
        <v>124.64516129032258</v>
      </c>
    </row>
    <row r="40" spans="1:5" x14ac:dyDescent="0.25">
      <c r="A40" s="1" t="s">
        <v>593</v>
      </c>
      <c r="B40" s="31">
        <v>2079800211</v>
      </c>
      <c r="C40" s="128" t="s">
        <v>462</v>
      </c>
      <c r="D40" s="42" t="s">
        <v>271</v>
      </c>
      <c r="E40" s="141">
        <v>91.397849462365585</v>
      </c>
    </row>
    <row r="41" spans="1:5" x14ac:dyDescent="0.25">
      <c r="A41" s="1" t="s">
        <v>593</v>
      </c>
      <c r="B41" s="31">
        <v>2079800212</v>
      </c>
      <c r="C41" s="128" t="s">
        <v>463</v>
      </c>
      <c r="D41" s="42" t="s">
        <v>271</v>
      </c>
      <c r="E41" s="141">
        <v>91.397849462365585</v>
      </c>
    </row>
    <row r="42" spans="1:5" x14ac:dyDescent="0.25">
      <c r="A42" s="1" t="s">
        <v>593</v>
      </c>
      <c r="B42" s="31">
        <v>2079800213</v>
      </c>
      <c r="C42" s="128" t="s">
        <v>464</v>
      </c>
      <c r="D42" s="42" t="s">
        <v>271</v>
      </c>
      <c r="E42" s="141">
        <v>101.10752688172043</v>
      </c>
    </row>
    <row r="43" spans="1:5" x14ac:dyDescent="0.25">
      <c r="A43" s="1" t="s">
        <v>593</v>
      </c>
      <c r="B43" s="31">
        <v>2079800214</v>
      </c>
      <c r="C43" s="128" t="s">
        <v>465</v>
      </c>
      <c r="D43" s="42" t="s">
        <v>271</v>
      </c>
      <c r="E43" s="141">
        <v>124.64516129032258</v>
      </c>
    </row>
    <row r="44" spans="1:5" x14ac:dyDescent="0.25">
      <c r="A44" s="1" t="s">
        <v>593</v>
      </c>
      <c r="B44" s="136">
        <v>2079800215</v>
      </c>
      <c r="C44" s="128" t="s">
        <v>466</v>
      </c>
      <c r="D44" s="42" t="s">
        <v>271</v>
      </c>
      <c r="E44" s="141">
        <v>124.64516129032258</v>
      </c>
    </row>
    <row r="45" spans="1:5" x14ac:dyDescent="0.25">
      <c r="A45" s="1" t="s">
        <v>593</v>
      </c>
      <c r="B45" s="31">
        <v>2079800216</v>
      </c>
      <c r="C45" s="128" t="s">
        <v>467</v>
      </c>
      <c r="D45" s="42" t="s">
        <v>271</v>
      </c>
      <c r="E45" s="140">
        <v>53.763440860215049</v>
      </c>
    </row>
    <row r="46" spans="1:5" x14ac:dyDescent="0.25">
      <c r="A46" s="1" t="s">
        <v>593</v>
      </c>
      <c r="B46" s="31">
        <v>2079800217</v>
      </c>
      <c r="C46" s="128" t="s">
        <v>468</v>
      </c>
      <c r="D46" s="42" t="s">
        <v>271</v>
      </c>
      <c r="E46" s="141">
        <v>61.827956989247312</v>
      </c>
    </row>
    <row r="47" spans="1:5" x14ac:dyDescent="0.25">
      <c r="A47" s="1" t="s">
        <v>593</v>
      </c>
      <c r="B47" s="31">
        <v>2079800218</v>
      </c>
      <c r="C47" s="128" t="s">
        <v>469</v>
      </c>
      <c r="D47" s="42" t="s">
        <v>271</v>
      </c>
      <c r="E47" s="141">
        <v>60.236559139784944</v>
      </c>
    </row>
    <row r="48" spans="1:5" x14ac:dyDescent="0.25">
      <c r="A48" s="1" t="s">
        <v>593</v>
      </c>
      <c r="B48" s="31">
        <v>2079800219</v>
      </c>
      <c r="C48" s="128" t="s">
        <v>470</v>
      </c>
      <c r="D48" s="42" t="s">
        <v>271</v>
      </c>
      <c r="E48" s="140">
        <v>84.775268817204292</v>
      </c>
    </row>
    <row r="49" spans="1:5" x14ac:dyDescent="0.25">
      <c r="A49" s="1" t="s">
        <v>593</v>
      </c>
      <c r="B49" s="31">
        <v>2079800220</v>
      </c>
      <c r="C49" s="128" t="s">
        <v>471</v>
      </c>
      <c r="D49" s="42" t="s">
        <v>271</v>
      </c>
      <c r="E49" s="141">
        <v>95.483870967741922</v>
      </c>
    </row>
    <row r="50" spans="1:5" x14ac:dyDescent="0.25">
      <c r="A50" s="1" t="s">
        <v>593</v>
      </c>
      <c r="B50" s="31">
        <v>2079800221</v>
      </c>
      <c r="C50" s="128" t="s">
        <v>472</v>
      </c>
      <c r="D50" s="42" t="s">
        <v>271</v>
      </c>
      <c r="E50" s="141">
        <v>95.483870967741922</v>
      </c>
    </row>
    <row r="51" spans="1:5" x14ac:dyDescent="0.25">
      <c r="A51" s="1" t="s">
        <v>593</v>
      </c>
      <c r="B51" s="31">
        <v>2079800222</v>
      </c>
      <c r="C51" s="128" t="s">
        <v>473</v>
      </c>
      <c r="D51" s="42" t="s">
        <v>271</v>
      </c>
      <c r="E51" s="140">
        <v>56.311827956989241</v>
      </c>
    </row>
    <row r="52" spans="1:5" x14ac:dyDescent="0.25">
      <c r="A52" s="1" t="s">
        <v>593</v>
      </c>
      <c r="B52" s="31">
        <v>2079800223</v>
      </c>
      <c r="C52" s="128" t="s">
        <v>474</v>
      </c>
      <c r="D52" s="42" t="s">
        <v>271</v>
      </c>
      <c r="E52" s="140">
        <v>48.387096774193544</v>
      </c>
    </row>
    <row r="53" spans="1:5" x14ac:dyDescent="0.25">
      <c r="A53" s="1" t="s">
        <v>593</v>
      </c>
      <c r="B53" s="31">
        <v>2079800225</v>
      </c>
      <c r="C53" s="128" t="s">
        <v>475</v>
      </c>
      <c r="D53" s="42" t="s">
        <v>271</v>
      </c>
      <c r="E53" s="141">
        <v>57.161290322580641</v>
      </c>
    </row>
    <row r="54" spans="1:5" x14ac:dyDescent="0.25">
      <c r="A54" s="1" t="s">
        <v>593</v>
      </c>
      <c r="B54" s="31">
        <v>2079800226</v>
      </c>
      <c r="C54" s="128" t="s">
        <v>476</v>
      </c>
      <c r="D54" s="42" t="s">
        <v>271</v>
      </c>
      <c r="E54" s="141">
        <v>57.161290322580641</v>
      </c>
    </row>
    <row r="55" spans="1:5" x14ac:dyDescent="0.25">
      <c r="A55" s="1" t="s">
        <v>593</v>
      </c>
      <c r="B55" s="31">
        <v>2079800227</v>
      </c>
      <c r="C55" s="126" t="s">
        <v>477</v>
      </c>
      <c r="D55" s="42" t="s">
        <v>271</v>
      </c>
      <c r="E55" s="141">
        <v>57.161290322580641</v>
      </c>
    </row>
    <row r="56" spans="1:5" x14ac:dyDescent="0.25">
      <c r="A56" s="1" t="s">
        <v>593</v>
      </c>
      <c r="B56" s="31">
        <v>2079800228</v>
      </c>
      <c r="C56" s="128" t="s">
        <v>478</v>
      </c>
      <c r="D56" s="42" t="s">
        <v>271</v>
      </c>
      <c r="E56" s="140">
        <v>86.365591397849457</v>
      </c>
    </row>
    <row r="57" spans="1:5" x14ac:dyDescent="0.25">
      <c r="A57" s="1" t="s">
        <v>593</v>
      </c>
      <c r="B57" s="31">
        <v>2079800229</v>
      </c>
      <c r="C57" s="128" t="s">
        <v>479</v>
      </c>
      <c r="D57" s="42" t="s">
        <v>271</v>
      </c>
      <c r="E57" s="141">
        <v>92.655913978494624</v>
      </c>
    </row>
    <row r="58" spans="1:5" x14ac:dyDescent="0.25">
      <c r="A58" s="1" t="s">
        <v>593</v>
      </c>
      <c r="B58" s="31">
        <v>2079800230</v>
      </c>
      <c r="C58" s="126" t="s">
        <v>480</v>
      </c>
      <c r="D58" s="42" t="s">
        <v>271</v>
      </c>
      <c r="E58" s="141">
        <v>86.365591397849457</v>
      </c>
    </row>
    <row r="59" spans="1:5" x14ac:dyDescent="0.25">
      <c r="A59" s="1" t="s">
        <v>593</v>
      </c>
      <c r="B59" s="31">
        <v>2079800231</v>
      </c>
      <c r="C59" s="126" t="s">
        <v>481</v>
      </c>
      <c r="D59" s="42" t="s">
        <v>271</v>
      </c>
      <c r="E59" s="140">
        <v>95.698924731182785</v>
      </c>
    </row>
    <row r="60" spans="1:5" x14ac:dyDescent="0.25">
      <c r="A60" s="1" t="s">
        <v>593</v>
      </c>
      <c r="B60" s="31">
        <v>2079800232</v>
      </c>
      <c r="C60" s="129" t="s">
        <v>482</v>
      </c>
      <c r="D60" s="42" t="s">
        <v>271</v>
      </c>
      <c r="E60" s="140">
        <v>106.45161290322581</v>
      </c>
    </row>
    <row r="61" spans="1:5" x14ac:dyDescent="0.25">
      <c r="A61" s="1" t="s">
        <v>593</v>
      </c>
      <c r="B61" s="31">
        <v>2079800233</v>
      </c>
      <c r="C61" s="129" t="s">
        <v>483</v>
      </c>
      <c r="D61" s="42" t="s">
        <v>271</v>
      </c>
      <c r="E61" s="141">
        <v>97.849462365591393</v>
      </c>
    </row>
    <row r="62" spans="1:5" x14ac:dyDescent="0.25">
      <c r="A62" s="1" t="s">
        <v>593</v>
      </c>
      <c r="B62" s="31">
        <v>2079800234</v>
      </c>
      <c r="C62" s="129" t="s">
        <v>484</v>
      </c>
      <c r="D62" s="42" t="s">
        <v>271</v>
      </c>
      <c r="E62" s="141">
        <v>104.3010752688172</v>
      </c>
    </row>
    <row r="63" spans="1:5" x14ac:dyDescent="0.25">
      <c r="A63" s="1" t="s">
        <v>593</v>
      </c>
      <c r="B63" s="31">
        <v>2079800235</v>
      </c>
      <c r="C63" s="129" t="s">
        <v>485</v>
      </c>
      <c r="D63" s="42" t="s">
        <v>271</v>
      </c>
      <c r="E63" s="141">
        <v>115.05376344086021</v>
      </c>
    </row>
    <row r="64" spans="1:5" ht="30" x14ac:dyDescent="0.25">
      <c r="A64" s="1" t="s">
        <v>593</v>
      </c>
      <c r="B64" s="31">
        <v>2079800236</v>
      </c>
      <c r="C64" s="130" t="s">
        <v>486</v>
      </c>
      <c r="D64" s="42" t="s">
        <v>271</v>
      </c>
      <c r="E64" s="141">
        <v>98.924731182795696</v>
      </c>
    </row>
    <row r="65" spans="1:5" ht="30" x14ac:dyDescent="0.25">
      <c r="A65" s="1" t="s">
        <v>593</v>
      </c>
      <c r="B65" s="31">
        <v>2079800237</v>
      </c>
      <c r="C65" s="130" t="s">
        <v>487</v>
      </c>
      <c r="D65" s="42" t="s">
        <v>271</v>
      </c>
      <c r="E65" s="141">
        <v>131.18279569892474</v>
      </c>
    </row>
    <row r="66" spans="1:5" x14ac:dyDescent="0.25">
      <c r="A66" s="1" t="s">
        <v>593</v>
      </c>
      <c r="B66" s="31">
        <v>2079800238</v>
      </c>
      <c r="C66" s="129" t="s">
        <v>488</v>
      </c>
      <c r="D66" s="42" t="s">
        <v>271</v>
      </c>
      <c r="E66" s="141">
        <v>93.548387096774192</v>
      </c>
    </row>
    <row r="67" spans="1:5" x14ac:dyDescent="0.25">
      <c r="A67" s="1" t="s">
        <v>593</v>
      </c>
      <c r="B67" s="31">
        <v>2079800239</v>
      </c>
      <c r="C67" s="129" t="s">
        <v>489</v>
      </c>
      <c r="D67" s="42" t="s">
        <v>271</v>
      </c>
      <c r="E67" s="141">
        <v>74.193548387096769</v>
      </c>
    </row>
    <row r="68" spans="1:5" ht="30" x14ac:dyDescent="0.25">
      <c r="A68" s="1" t="s">
        <v>593</v>
      </c>
      <c r="B68" s="31">
        <v>2079800240</v>
      </c>
      <c r="C68" s="130" t="s">
        <v>490</v>
      </c>
      <c r="D68" s="42" t="s">
        <v>271</v>
      </c>
      <c r="E68" s="141">
        <v>86.548387096774178</v>
      </c>
    </row>
    <row r="69" spans="1:5" ht="30" x14ac:dyDescent="0.25">
      <c r="A69" s="1" t="s">
        <v>593</v>
      </c>
      <c r="B69" s="31">
        <v>2079800241</v>
      </c>
      <c r="C69" s="130" t="s">
        <v>491</v>
      </c>
      <c r="D69" s="42" t="s">
        <v>271</v>
      </c>
      <c r="E69" s="141">
        <v>98.924731182795696</v>
      </c>
    </row>
    <row r="70" spans="1:5" x14ac:dyDescent="0.25">
      <c r="A70" s="1" t="s">
        <v>593</v>
      </c>
      <c r="B70" s="31">
        <v>2079800242</v>
      </c>
      <c r="C70" s="129" t="s">
        <v>492</v>
      </c>
      <c r="D70" s="42" t="s">
        <v>271</v>
      </c>
      <c r="E70" s="141">
        <v>53.913978494623656</v>
      </c>
    </row>
    <row r="71" spans="1:5" x14ac:dyDescent="0.25">
      <c r="A71" s="1" t="s">
        <v>593</v>
      </c>
      <c r="B71" s="31">
        <v>2079800243</v>
      </c>
      <c r="C71" s="129" t="s">
        <v>493</v>
      </c>
      <c r="D71" s="42" t="s">
        <v>271</v>
      </c>
      <c r="E71" s="141">
        <v>82.795698924731184</v>
      </c>
    </row>
    <row r="72" spans="1:5" x14ac:dyDescent="0.25">
      <c r="A72" s="1" t="s">
        <v>593</v>
      </c>
      <c r="B72" s="31">
        <v>2079800244</v>
      </c>
      <c r="C72" s="129" t="s">
        <v>494</v>
      </c>
      <c r="D72" s="42" t="s">
        <v>271</v>
      </c>
      <c r="E72" s="140">
        <v>52.688172043010752</v>
      </c>
    </row>
    <row r="73" spans="1:5" x14ac:dyDescent="0.25">
      <c r="A73" s="1" t="s">
        <v>593</v>
      </c>
      <c r="B73" s="31">
        <v>2079800245</v>
      </c>
      <c r="C73" s="129" t="s">
        <v>495</v>
      </c>
      <c r="D73" s="42" t="s">
        <v>271</v>
      </c>
      <c r="E73" s="141">
        <v>77.41935483870968</v>
      </c>
    </row>
    <row r="74" spans="1:5" x14ac:dyDescent="0.25">
      <c r="A74" s="1" t="s">
        <v>593</v>
      </c>
      <c r="B74" s="31">
        <v>2079800246</v>
      </c>
      <c r="C74" s="129" t="s">
        <v>496</v>
      </c>
      <c r="D74" s="42" t="s">
        <v>271</v>
      </c>
      <c r="E74" s="140">
        <v>47.172043010752681</v>
      </c>
    </row>
    <row r="75" spans="1:5" ht="30" x14ac:dyDescent="0.25">
      <c r="A75" s="1" t="s">
        <v>593</v>
      </c>
      <c r="B75" s="31">
        <v>2079800247</v>
      </c>
      <c r="C75" s="130" t="s">
        <v>497</v>
      </c>
      <c r="D75" s="42" t="s">
        <v>271</v>
      </c>
      <c r="E75" s="140">
        <v>48.935483870967737</v>
      </c>
    </row>
    <row r="76" spans="1:5" x14ac:dyDescent="0.25">
      <c r="A76" s="1" t="s">
        <v>593</v>
      </c>
      <c r="B76" s="31">
        <v>2079800248</v>
      </c>
      <c r="C76" s="129" t="s">
        <v>498</v>
      </c>
      <c r="D76" s="42" t="s">
        <v>271</v>
      </c>
      <c r="E76" s="140">
        <v>61.150537634408593</v>
      </c>
    </row>
    <row r="77" spans="1:5" x14ac:dyDescent="0.25">
      <c r="A77" s="1" t="s">
        <v>593</v>
      </c>
      <c r="B77" s="31">
        <v>2079800249</v>
      </c>
      <c r="C77" s="129" t="s">
        <v>499</v>
      </c>
      <c r="D77" s="42" t="s">
        <v>271</v>
      </c>
      <c r="E77" s="140">
        <v>54.925806451612907</v>
      </c>
    </row>
    <row r="78" spans="1:5" x14ac:dyDescent="0.25">
      <c r="A78" s="1" t="s">
        <v>593</v>
      </c>
      <c r="B78" s="31">
        <v>2079800250</v>
      </c>
      <c r="C78" s="129" t="s">
        <v>500</v>
      </c>
      <c r="D78" s="42" t="s">
        <v>271</v>
      </c>
      <c r="E78" s="140">
        <v>87.096774193548384</v>
      </c>
    </row>
    <row r="79" spans="1:5" x14ac:dyDescent="0.25">
      <c r="A79" s="1" t="s">
        <v>593</v>
      </c>
      <c r="B79" s="31">
        <v>2079800251</v>
      </c>
      <c r="C79" s="129" t="s">
        <v>501</v>
      </c>
      <c r="D79" s="42" t="s">
        <v>271</v>
      </c>
      <c r="E79" s="140">
        <v>78.225806451612897</v>
      </c>
    </row>
    <row r="80" spans="1:5" x14ac:dyDescent="0.25">
      <c r="A80" s="1" t="s">
        <v>593</v>
      </c>
      <c r="B80" s="31">
        <v>2079800252</v>
      </c>
      <c r="C80" s="129" t="s">
        <v>502</v>
      </c>
      <c r="D80" s="42" t="s">
        <v>271</v>
      </c>
      <c r="E80" s="140">
        <v>78.225806451612897</v>
      </c>
    </row>
    <row r="81" spans="1:5" x14ac:dyDescent="0.25">
      <c r="A81" s="1" t="s">
        <v>593</v>
      </c>
      <c r="B81" s="31">
        <v>2079800253</v>
      </c>
      <c r="C81" s="129" t="s">
        <v>503</v>
      </c>
      <c r="D81" s="42" t="s">
        <v>271</v>
      </c>
      <c r="E81" s="140">
        <v>78.225806451612897</v>
      </c>
    </row>
    <row r="82" spans="1:5" ht="30" x14ac:dyDescent="0.25">
      <c r="A82" s="1" t="s">
        <v>593</v>
      </c>
      <c r="B82" s="31">
        <v>2079800254</v>
      </c>
      <c r="C82" s="130" t="s">
        <v>504</v>
      </c>
      <c r="D82" s="42" t="s">
        <v>271</v>
      </c>
      <c r="E82" s="141">
        <v>74.193548387096769</v>
      </c>
    </row>
    <row r="83" spans="1:5" ht="30" x14ac:dyDescent="0.25">
      <c r="A83" s="1" t="s">
        <v>593</v>
      </c>
      <c r="B83" s="31">
        <v>2079800255</v>
      </c>
      <c r="C83" s="130" t="s">
        <v>505</v>
      </c>
      <c r="D83" s="42" t="s">
        <v>271</v>
      </c>
      <c r="E83" s="141">
        <v>74.193548387096769</v>
      </c>
    </row>
    <row r="84" spans="1:5" ht="30" x14ac:dyDescent="0.25">
      <c r="A84" s="1" t="s">
        <v>593</v>
      </c>
      <c r="B84" s="31">
        <v>2079800256</v>
      </c>
      <c r="C84" s="130" t="s">
        <v>506</v>
      </c>
      <c r="D84" s="42" t="s">
        <v>271</v>
      </c>
      <c r="E84" s="141">
        <v>74.193548387096769</v>
      </c>
    </row>
    <row r="85" spans="1:5" ht="30" x14ac:dyDescent="0.25">
      <c r="A85" s="1" t="s">
        <v>593</v>
      </c>
      <c r="B85" s="31">
        <v>2079800257</v>
      </c>
      <c r="C85" s="130" t="s">
        <v>507</v>
      </c>
      <c r="D85" s="42" t="s">
        <v>271</v>
      </c>
      <c r="E85" s="141">
        <v>74.193548387096769</v>
      </c>
    </row>
    <row r="86" spans="1:5" ht="30" x14ac:dyDescent="0.25">
      <c r="A86" s="1" t="s">
        <v>593</v>
      </c>
      <c r="B86" s="31">
        <v>2079800258</v>
      </c>
      <c r="C86" s="130" t="s">
        <v>508</v>
      </c>
      <c r="D86" s="42" t="s">
        <v>271</v>
      </c>
      <c r="E86" s="140">
        <v>95.698924731182785</v>
      </c>
    </row>
    <row r="87" spans="1:5" ht="30" x14ac:dyDescent="0.25">
      <c r="A87" s="1" t="s">
        <v>593</v>
      </c>
      <c r="B87" s="31">
        <v>2079800259</v>
      </c>
      <c r="C87" s="130" t="s">
        <v>509</v>
      </c>
      <c r="D87" s="42" t="s">
        <v>271</v>
      </c>
      <c r="E87" s="141">
        <v>95.698924731182785</v>
      </c>
    </row>
    <row r="88" spans="1:5" ht="30" x14ac:dyDescent="0.25">
      <c r="A88" s="1" t="s">
        <v>593</v>
      </c>
      <c r="B88" s="31">
        <v>2079800260</v>
      </c>
      <c r="C88" s="130" t="s">
        <v>510</v>
      </c>
      <c r="D88" s="42" t="s">
        <v>271</v>
      </c>
      <c r="E88" s="141">
        <v>95.698924731182785</v>
      </c>
    </row>
    <row r="89" spans="1:5" ht="30" x14ac:dyDescent="0.25">
      <c r="A89" s="1" t="s">
        <v>593</v>
      </c>
      <c r="B89" s="31">
        <v>2079800261</v>
      </c>
      <c r="C89" s="130" t="s">
        <v>511</v>
      </c>
      <c r="D89" s="42" t="s">
        <v>271</v>
      </c>
      <c r="E89" s="141">
        <v>95.698924731182785</v>
      </c>
    </row>
    <row r="90" spans="1:5" ht="30" x14ac:dyDescent="0.25">
      <c r="A90" s="1" t="s">
        <v>593</v>
      </c>
      <c r="B90" s="31">
        <v>2079800262</v>
      </c>
      <c r="C90" s="130" t="s">
        <v>512</v>
      </c>
      <c r="D90" s="42" t="s">
        <v>271</v>
      </c>
      <c r="E90" s="141">
        <v>95.698924731182785</v>
      </c>
    </row>
    <row r="91" spans="1:5" x14ac:dyDescent="0.25">
      <c r="A91" s="1" t="s">
        <v>593</v>
      </c>
      <c r="B91" s="31">
        <v>2079800263</v>
      </c>
      <c r="C91" s="130" t="s">
        <v>513</v>
      </c>
      <c r="D91" s="42" t="s">
        <v>271</v>
      </c>
      <c r="E91" s="140">
        <v>56.27956989247312</v>
      </c>
    </row>
    <row r="92" spans="1:5" x14ac:dyDescent="0.25">
      <c r="A92" s="1" t="s">
        <v>593</v>
      </c>
      <c r="B92" s="31">
        <v>2079800264</v>
      </c>
      <c r="C92" s="130" t="s">
        <v>514</v>
      </c>
      <c r="D92" s="42" t="s">
        <v>271</v>
      </c>
      <c r="E92" s="140">
        <v>48.786021505376347</v>
      </c>
    </row>
    <row r="93" spans="1:5" x14ac:dyDescent="0.25">
      <c r="A93" s="1" t="s">
        <v>593</v>
      </c>
      <c r="B93" s="31">
        <v>2079800265</v>
      </c>
      <c r="C93" s="130" t="s">
        <v>515</v>
      </c>
      <c r="D93" s="42" t="s">
        <v>271</v>
      </c>
      <c r="E93" s="140">
        <v>48.786021505376347</v>
      </c>
    </row>
    <row r="94" spans="1:5" ht="30" x14ac:dyDescent="0.25">
      <c r="A94" s="1" t="s">
        <v>593</v>
      </c>
      <c r="B94" s="31">
        <v>2079800266</v>
      </c>
      <c r="C94" s="130" t="s">
        <v>516</v>
      </c>
      <c r="D94" s="42" t="s">
        <v>271</v>
      </c>
      <c r="E94" s="140">
        <v>48.786021505376347</v>
      </c>
    </row>
    <row r="95" spans="1:5" x14ac:dyDescent="0.25">
      <c r="A95" s="1" t="s">
        <v>593</v>
      </c>
      <c r="B95" s="31">
        <v>2079800267</v>
      </c>
      <c r="C95" s="129" t="s">
        <v>517</v>
      </c>
      <c r="D95" s="42" t="s">
        <v>271</v>
      </c>
      <c r="E95" s="140">
        <v>62.365591397849457</v>
      </c>
    </row>
    <row r="96" spans="1:5" x14ac:dyDescent="0.25">
      <c r="A96" s="1" t="s">
        <v>593</v>
      </c>
      <c r="B96" s="31">
        <v>2079800268</v>
      </c>
      <c r="C96" s="129" t="s">
        <v>518</v>
      </c>
      <c r="D96" s="42" t="s">
        <v>271</v>
      </c>
      <c r="E96" s="140">
        <v>62.365591397849457</v>
      </c>
    </row>
    <row r="97" spans="1:5" x14ac:dyDescent="0.25">
      <c r="A97" s="1" t="s">
        <v>593</v>
      </c>
      <c r="B97" s="31">
        <v>2079800269</v>
      </c>
      <c r="C97" s="129" t="s">
        <v>519</v>
      </c>
      <c r="D97" s="42" t="s">
        <v>271</v>
      </c>
      <c r="E97" s="140">
        <v>62.365591397849457</v>
      </c>
    </row>
    <row r="98" spans="1:5" x14ac:dyDescent="0.25">
      <c r="A98" s="1" t="s">
        <v>593</v>
      </c>
      <c r="B98" s="31">
        <v>2079800270</v>
      </c>
      <c r="C98" s="129" t="s">
        <v>520</v>
      </c>
      <c r="D98" s="42" t="s">
        <v>271</v>
      </c>
      <c r="E98" s="140">
        <v>62.365591397849457</v>
      </c>
    </row>
    <row r="99" spans="1:5" x14ac:dyDescent="0.25">
      <c r="A99" s="1" t="s">
        <v>593</v>
      </c>
      <c r="B99" s="31">
        <v>2079800271</v>
      </c>
      <c r="C99" s="130" t="s">
        <v>521</v>
      </c>
      <c r="D99" s="42" t="s">
        <v>271</v>
      </c>
      <c r="E99" s="140">
        <v>47.688172043010752</v>
      </c>
    </row>
    <row r="100" spans="1:5" x14ac:dyDescent="0.25">
      <c r="A100" s="1" t="s">
        <v>593</v>
      </c>
      <c r="B100" s="31">
        <v>2079800272</v>
      </c>
      <c r="C100" s="130" t="s">
        <v>522</v>
      </c>
      <c r="D100" s="42" t="s">
        <v>271</v>
      </c>
      <c r="E100" s="140">
        <v>48.086021505376337</v>
      </c>
    </row>
    <row r="101" spans="1:5" x14ac:dyDescent="0.25">
      <c r="A101" s="1" t="s">
        <v>593</v>
      </c>
      <c r="B101" s="31">
        <v>2079800273</v>
      </c>
      <c r="C101" s="130" t="s">
        <v>523</v>
      </c>
      <c r="D101" s="42" t="s">
        <v>271</v>
      </c>
      <c r="E101" s="140">
        <v>48.086021505376337</v>
      </c>
    </row>
    <row r="102" spans="1:5" x14ac:dyDescent="0.25">
      <c r="A102" s="1" t="s">
        <v>593</v>
      </c>
      <c r="B102" s="31">
        <v>2079800274</v>
      </c>
      <c r="C102" s="130" t="s">
        <v>524</v>
      </c>
      <c r="D102" s="42" t="s">
        <v>271</v>
      </c>
      <c r="E102" s="140">
        <v>48.086021505376337</v>
      </c>
    </row>
    <row r="103" spans="1:5" x14ac:dyDescent="0.25">
      <c r="A103" s="1" t="s">
        <v>593</v>
      </c>
      <c r="B103" s="31">
        <v>2079800275</v>
      </c>
      <c r="C103" s="130" t="s">
        <v>525</v>
      </c>
      <c r="D103" s="42" t="s">
        <v>271</v>
      </c>
      <c r="E103" s="140">
        <v>51.086021505376337</v>
      </c>
    </row>
    <row r="104" spans="1:5" x14ac:dyDescent="0.25">
      <c r="A104" s="1" t="s">
        <v>593</v>
      </c>
      <c r="B104" s="31">
        <v>2079800276</v>
      </c>
      <c r="C104" s="130" t="s">
        <v>526</v>
      </c>
      <c r="D104" s="42" t="s">
        <v>271</v>
      </c>
      <c r="E104" s="140">
        <v>51.086021505376337</v>
      </c>
    </row>
    <row r="105" spans="1:5" ht="30" x14ac:dyDescent="0.25">
      <c r="A105" s="1" t="s">
        <v>593</v>
      </c>
      <c r="B105" s="31">
        <v>2079800277</v>
      </c>
      <c r="C105" s="130" t="s">
        <v>527</v>
      </c>
      <c r="D105" s="42" t="s">
        <v>271</v>
      </c>
      <c r="E105" s="140">
        <v>51.086021505376337</v>
      </c>
    </row>
    <row r="106" spans="1:5" x14ac:dyDescent="0.25">
      <c r="A106" s="1" t="s">
        <v>593</v>
      </c>
      <c r="B106" s="31">
        <v>2079800278</v>
      </c>
      <c r="C106" s="130" t="s">
        <v>528</v>
      </c>
      <c r="D106" s="42" t="s">
        <v>271</v>
      </c>
      <c r="E106" s="140">
        <v>51.086021505376337</v>
      </c>
    </row>
    <row r="107" spans="1:5" x14ac:dyDescent="0.25">
      <c r="A107" s="1" t="s">
        <v>593</v>
      </c>
      <c r="B107" s="31">
        <v>2079800279</v>
      </c>
      <c r="C107" s="129" t="s">
        <v>529</v>
      </c>
      <c r="D107" s="42" t="s">
        <v>271</v>
      </c>
      <c r="E107" s="140">
        <v>111.46236559139784</v>
      </c>
    </row>
    <row r="108" spans="1:5" x14ac:dyDescent="0.25">
      <c r="A108" s="1" t="s">
        <v>593</v>
      </c>
      <c r="B108" s="31">
        <v>2079800280</v>
      </c>
      <c r="C108" s="129" t="s">
        <v>530</v>
      </c>
      <c r="D108" s="42" t="s">
        <v>271</v>
      </c>
      <c r="E108" s="141">
        <v>113.97849462365591</v>
      </c>
    </row>
    <row r="109" spans="1:5" x14ac:dyDescent="0.25">
      <c r="A109" s="1" t="s">
        <v>593</v>
      </c>
      <c r="B109" s="31">
        <v>2079800281</v>
      </c>
      <c r="C109" s="129" t="s">
        <v>531</v>
      </c>
      <c r="D109" s="42" t="s">
        <v>271</v>
      </c>
      <c r="E109" s="141">
        <v>113.97849462365591</v>
      </c>
    </row>
    <row r="110" spans="1:5" x14ac:dyDescent="0.25">
      <c r="A110" s="1" t="s">
        <v>593</v>
      </c>
      <c r="B110" s="31">
        <v>2079800282</v>
      </c>
      <c r="C110" s="129" t="s">
        <v>532</v>
      </c>
      <c r="D110" s="42" t="s">
        <v>271</v>
      </c>
      <c r="E110" s="141">
        <v>113.97849462365591</v>
      </c>
    </row>
    <row r="111" spans="1:5" x14ac:dyDescent="0.25">
      <c r="A111" s="1" t="s">
        <v>593</v>
      </c>
      <c r="B111" s="31">
        <v>2079800283</v>
      </c>
      <c r="C111" s="129" t="s">
        <v>533</v>
      </c>
      <c r="D111" s="42" t="s">
        <v>271</v>
      </c>
      <c r="E111" s="141">
        <v>113.97849462365591</v>
      </c>
    </row>
    <row r="112" spans="1:5" x14ac:dyDescent="0.25">
      <c r="A112" s="1" t="s">
        <v>593</v>
      </c>
      <c r="B112" s="31">
        <v>2079800284</v>
      </c>
      <c r="C112" s="129" t="s">
        <v>534</v>
      </c>
      <c r="D112" s="42" t="s">
        <v>271</v>
      </c>
      <c r="E112" s="141">
        <v>113.97849462365591</v>
      </c>
    </row>
    <row r="113" spans="1:5" x14ac:dyDescent="0.25">
      <c r="A113" s="1" t="s">
        <v>593</v>
      </c>
      <c r="B113" s="31">
        <v>2079800285</v>
      </c>
      <c r="C113" s="129" t="s">
        <v>535</v>
      </c>
      <c r="D113" s="42" t="s">
        <v>271</v>
      </c>
      <c r="E113" s="141">
        <v>113.97849462365591</v>
      </c>
    </row>
    <row r="114" spans="1:5" x14ac:dyDescent="0.25">
      <c r="A114" s="1" t="s">
        <v>593</v>
      </c>
      <c r="B114" s="31">
        <v>2079800286</v>
      </c>
      <c r="C114" s="129" t="s">
        <v>536</v>
      </c>
      <c r="D114" s="42" t="s">
        <v>271</v>
      </c>
      <c r="E114" s="141">
        <v>113.97849462365591</v>
      </c>
    </row>
    <row r="115" spans="1:5" x14ac:dyDescent="0.25">
      <c r="A115" s="1" t="s">
        <v>593</v>
      </c>
      <c r="B115" s="31">
        <v>2079800287</v>
      </c>
      <c r="C115" s="130" t="s">
        <v>537</v>
      </c>
      <c r="D115" s="42" t="s">
        <v>271</v>
      </c>
      <c r="E115" s="141">
        <v>147.13978494623655</v>
      </c>
    </row>
    <row r="116" spans="1:5" x14ac:dyDescent="0.25">
      <c r="A116" s="1" t="s">
        <v>593</v>
      </c>
      <c r="B116" s="31">
        <v>2079800288</v>
      </c>
      <c r="C116" s="130" t="s">
        <v>538</v>
      </c>
      <c r="D116" s="42" t="s">
        <v>271</v>
      </c>
      <c r="E116" s="141">
        <v>155.91397849462365</v>
      </c>
    </row>
    <row r="117" spans="1:5" x14ac:dyDescent="0.25">
      <c r="A117" s="1" t="s">
        <v>593</v>
      </c>
      <c r="B117" s="31">
        <v>2079800289</v>
      </c>
      <c r="C117" s="130" t="s">
        <v>539</v>
      </c>
      <c r="D117" s="42" t="s">
        <v>271</v>
      </c>
      <c r="E117" s="141">
        <v>155.91397849462365</v>
      </c>
    </row>
    <row r="118" spans="1:5" ht="30" x14ac:dyDescent="0.25">
      <c r="A118" s="1" t="s">
        <v>593</v>
      </c>
      <c r="B118" s="31">
        <v>2079800290</v>
      </c>
      <c r="C118" s="131" t="s">
        <v>540</v>
      </c>
      <c r="D118" s="42" t="s">
        <v>271</v>
      </c>
      <c r="E118" s="141">
        <v>155.91397849462365</v>
      </c>
    </row>
    <row r="119" spans="1:5" ht="30" x14ac:dyDescent="0.25">
      <c r="A119" s="1" t="s">
        <v>593</v>
      </c>
      <c r="B119" s="39">
        <v>2079800296</v>
      </c>
      <c r="C119" s="118" t="s">
        <v>541</v>
      </c>
      <c r="D119" s="120" t="s">
        <v>271</v>
      </c>
      <c r="E119" s="23">
        <v>52.1505376344086</v>
      </c>
    </row>
    <row r="120" spans="1:5" x14ac:dyDescent="0.25">
      <c r="A120" s="1" t="s">
        <v>593</v>
      </c>
      <c r="B120" s="39">
        <v>2079800297</v>
      </c>
      <c r="C120" s="118" t="s">
        <v>542</v>
      </c>
      <c r="D120" s="120" t="s">
        <v>271</v>
      </c>
      <c r="E120" s="23">
        <v>52.1505376344086</v>
      </c>
    </row>
    <row r="121" spans="1:5" ht="45" x14ac:dyDescent="0.25">
      <c r="A121" s="1" t="s">
        <v>593</v>
      </c>
      <c r="B121" s="39">
        <v>2079800298</v>
      </c>
      <c r="C121" s="118" t="s">
        <v>543</v>
      </c>
      <c r="D121" s="39" t="s">
        <v>271</v>
      </c>
      <c r="E121" s="23">
        <v>93.333333333333329</v>
      </c>
    </row>
    <row r="122" spans="1:5" ht="30" x14ac:dyDescent="0.25">
      <c r="A122" s="1" t="s">
        <v>593</v>
      </c>
      <c r="B122" s="39">
        <v>2079800311</v>
      </c>
      <c r="C122" s="118" t="s">
        <v>544</v>
      </c>
      <c r="D122" s="39" t="s">
        <v>271</v>
      </c>
      <c r="E122" s="23">
        <v>63.44086021505376</v>
      </c>
    </row>
    <row r="123" spans="1:5" ht="30" x14ac:dyDescent="0.25">
      <c r="A123" s="1" t="s">
        <v>593</v>
      </c>
      <c r="B123" s="39">
        <v>2079800312</v>
      </c>
      <c r="C123" s="118" t="s">
        <v>545</v>
      </c>
      <c r="D123" s="39" t="s">
        <v>271</v>
      </c>
      <c r="E123" s="23">
        <v>93.548387096774192</v>
      </c>
    </row>
    <row r="124" spans="1:5" ht="30" x14ac:dyDescent="0.25">
      <c r="A124" s="1" t="s">
        <v>593</v>
      </c>
      <c r="B124" s="39">
        <v>2079800313</v>
      </c>
      <c r="C124" s="118" t="s">
        <v>546</v>
      </c>
      <c r="D124" s="39" t="s">
        <v>271</v>
      </c>
      <c r="E124" s="23">
        <v>102.15053763440859</v>
      </c>
    </row>
    <row r="125" spans="1:5" ht="30" x14ac:dyDescent="0.25">
      <c r="A125" s="1" t="s">
        <v>593</v>
      </c>
      <c r="B125" s="39">
        <v>2079800314</v>
      </c>
      <c r="C125" s="118" t="s">
        <v>547</v>
      </c>
      <c r="D125" s="39" t="s">
        <v>271</v>
      </c>
      <c r="E125" s="23">
        <v>102.15053763440859</v>
      </c>
    </row>
    <row r="126" spans="1:5" ht="30" x14ac:dyDescent="0.25">
      <c r="A126" s="1" t="s">
        <v>593</v>
      </c>
      <c r="B126" s="39">
        <v>2079800315</v>
      </c>
      <c r="C126" s="118" t="s">
        <v>548</v>
      </c>
      <c r="D126" s="39" t="s">
        <v>271</v>
      </c>
      <c r="E126" s="23">
        <v>102.15053763440859</v>
      </c>
    </row>
    <row r="127" spans="1:5" ht="30" x14ac:dyDescent="0.25">
      <c r="A127" s="1" t="s">
        <v>593</v>
      </c>
      <c r="B127" s="39">
        <v>2079800316</v>
      </c>
      <c r="C127" s="118" t="s">
        <v>549</v>
      </c>
      <c r="D127" s="39" t="s">
        <v>271</v>
      </c>
      <c r="E127" s="23">
        <v>102.15053763440859</v>
      </c>
    </row>
    <row r="128" spans="1:5" ht="30" x14ac:dyDescent="0.25">
      <c r="A128" s="1" t="s">
        <v>593</v>
      </c>
      <c r="B128" s="39">
        <v>2079800317</v>
      </c>
      <c r="C128" s="118" t="s">
        <v>550</v>
      </c>
      <c r="D128" s="39" t="s">
        <v>271</v>
      </c>
      <c r="E128" s="23">
        <v>97.043010752688161</v>
      </c>
    </row>
    <row r="129" spans="1:5" ht="30" x14ac:dyDescent="0.25">
      <c r="A129" s="1" t="s">
        <v>593</v>
      </c>
      <c r="B129" s="39">
        <v>2079800318</v>
      </c>
      <c r="C129" s="118" t="s">
        <v>551</v>
      </c>
      <c r="D129" s="39" t="s">
        <v>271</v>
      </c>
      <c r="E129" s="23">
        <v>115.05376344086021</v>
      </c>
    </row>
    <row r="130" spans="1:5" ht="30" x14ac:dyDescent="0.25">
      <c r="A130" s="1" t="s">
        <v>593</v>
      </c>
      <c r="B130" s="39">
        <v>2079800319</v>
      </c>
      <c r="C130" s="118" t="s">
        <v>552</v>
      </c>
      <c r="D130" s="39" t="s">
        <v>271</v>
      </c>
      <c r="E130" s="23">
        <v>105.91397849462365</v>
      </c>
    </row>
    <row r="131" spans="1:5" ht="30" x14ac:dyDescent="0.25">
      <c r="A131" s="1" t="s">
        <v>593</v>
      </c>
      <c r="B131" s="39">
        <v>2079800320</v>
      </c>
      <c r="C131" s="118" t="s">
        <v>553</v>
      </c>
      <c r="D131" s="39" t="s">
        <v>271</v>
      </c>
      <c r="E131" s="23">
        <v>105.91397849462365</v>
      </c>
    </row>
    <row r="132" spans="1:5" ht="30" x14ac:dyDescent="0.25">
      <c r="A132" s="1" t="s">
        <v>593</v>
      </c>
      <c r="B132" s="39">
        <v>2079800321</v>
      </c>
      <c r="C132" s="118" t="s">
        <v>554</v>
      </c>
      <c r="D132" s="39" t="s">
        <v>271</v>
      </c>
      <c r="E132" s="23">
        <v>105.91397849462365</v>
      </c>
    </row>
    <row r="133" spans="1:5" x14ac:dyDescent="0.25">
      <c r="A133" s="1" t="s">
        <v>593</v>
      </c>
      <c r="B133" s="39">
        <v>2079800322</v>
      </c>
      <c r="C133" s="118" t="s">
        <v>555</v>
      </c>
      <c r="D133" s="39" t="s">
        <v>271</v>
      </c>
      <c r="E133" s="23">
        <v>83.333333333333329</v>
      </c>
    </row>
    <row r="134" spans="1:5" x14ac:dyDescent="0.25">
      <c r="A134" s="1" t="s">
        <v>593</v>
      </c>
      <c r="B134" s="39">
        <v>2079800323</v>
      </c>
      <c r="C134" s="118" t="s">
        <v>556</v>
      </c>
      <c r="D134" s="39" t="s">
        <v>271</v>
      </c>
      <c r="E134" s="23">
        <v>92.473118279569889</v>
      </c>
    </row>
    <row r="135" spans="1:5" x14ac:dyDescent="0.25">
      <c r="A135" s="1" t="s">
        <v>593</v>
      </c>
      <c r="B135" s="39">
        <v>2079800324</v>
      </c>
      <c r="C135" s="118" t="s">
        <v>557</v>
      </c>
      <c r="D135" s="39" t="s">
        <v>271</v>
      </c>
      <c r="E135" s="23">
        <v>92.473118279569889</v>
      </c>
    </row>
    <row r="136" spans="1:5" ht="15.75" thickBot="1" x14ac:dyDescent="0.3">
      <c r="A136" s="1" t="s">
        <v>593</v>
      </c>
      <c r="B136" s="39">
        <v>2079800325</v>
      </c>
      <c r="C136" s="132" t="s">
        <v>558</v>
      </c>
      <c r="D136" s="39" t="s">
        <v>271</v>
      </c>
      <c r="E136" s="23">
        <v>92.473118279569889</v>
      </c>
    </row>
    <row r="137" spans="1:5" ht="15.75" thickBot="1" x14ac:dyDescent="0.3">
      <c r="A137" s="121" t="s">
        <v>7</v>
      </c>
      <c r="B137" s="121" t="s">
        <v>559</v>
      </c>
      <c r="C137" s="116"/>
      <c r="D137" s="121"/>
      <c r="E137" s="121"/>
    </row>
    <row r="138" spans="1:5" x14ac:dyDescent="0.25">
      <c r="A138" s="1" t="s">
        <v>593</v>
      </c>
      <c r="B138" s="31">
        <v>2079800095</v>
      </c>
      <c r="C138" s="124" t="s">
        <v>560</v>
      </c>
      <c r="D138" s="42" t="s">
        <v>271</v>
      </c>
      <c r="E138" s="140">
        <v>78.494623655913969</v>
      </c>
    </row>
    <row r="139" spans="1:5" x14ac:dyDescent="0.25">
      <c r="A139" s="1" t="s">
        <v>593</v>
      </c>
      <c r="B139" s="31">
        <v>2079800291</v>
      </c>
      <c r="C139" s="133" t="s">
        <v>561</v>
      </c>
      <c r="D139" s="42" t="s">
        <v>271</v>
      </c>
      <c r="E139" s="140">
        <v>127.95698924731182</v>
      </c>
    </row>
    <row r="140" spans="1:5" ht="30" x14ac:dyDescent="0.25">
      <c r="A140" s="1" t="s">
        <v>593</v>
      </c>
      <c r="B140" s="39">
        <v>2079800299</v>
      </c>
      <c r="C140" s="118" t="s">
        <v>562</v>
      </c>
      <c r="D140" s="39" t="s">
        <v>271</v>
      </c>
      <c r="E140" s="140">
        <v>75</v>
      </c>
    </row>
    <row r="141" spans="1:5" ht="30" x14ac:dyDescent="0.25">
      <c r="A141" s="1" t="s">
        <v>593</v>
      </c>
      <c r="B141" s="39">
        <v>2079800300</v>
      </c>
      <c r="C141" s="118" t="s">
        <v>563</v>
      </c>
      <c r="D141" s="39" t="s">
        <v>271</v>
      </c>
      <c r="E141" s="140">
        <v>64.741935483870961</v>
      </c>
    </row>
    <row r="142" spans="1:5" ht="60" x14ac:dyDescent="0.25">
      <c r="A142" s="1" t="s">
        <v>593</v>
      </c>
      <c r="B142" s="39">
        <v>2079800301</v>
      </c>
      <c r="C142" s="118" t="s">
        <v>564</v>
      </c>
      <c r="D142" s="39" t="s">
        <v>271</v>
      </c>
      <c r="E142" s="140">
        <v>127.95698924731182</v>
      </c>
    </row>
    <row r="143" spans="1:5" ht="45" x14ac:dyDescent="0.25">
      <c r="A143" s="1" t="s">
        <v>593</v>
      </c>
      <c r="B143" s="39">
        <v>2079800302</v>
      </c>
      <c r="C143" s="118" t="s">
        <v>565</v>
      </c>
      <c r="D143" s="39" t="s">
        <v>271</v>
      </c>
      <c r="E143" s="140">
        <v>92.473118279569889</v>
      </c>
    </row>
    <row r="144" spans="1:5" ht="45.75" thickBot="1" x14ac:dyDescent="0.3">
      <c r="A144" s="1" t="s">
        <v>593</v>
      </c>
      <c r="B144" s="39">
        <v>2079800303</v>
      </c>
      <c r="C144" s="132" t="s">
        <v>566</v>
      </c>
      <c r="D144" s="39" t="s">
        <v>271</v>
      </c>
      <c r="E144" s="140">
        <v>161.2258064516129</v>
      </c>
    </row>
    <row r="145" spans="1:5" ht="15.75" thickBot="1" x14ac:dyDescent="0.3">
      <c r="A145" s="121" t="s">
        <v>7</v>
      </c>
      <c r="B145" s="121" t="s">
        <v>567</v>
      </c>
      <c r="C145" s="116"/>
      <c r="D145" s="121"/>
      <c r="E145" s="121"/>
    </row>
    <row r="146" spans="1:5" ht="30" x14ac:dyDescent="0.25">
      <c r="A146" s="1" t="s">
        <v>593</v>
      </c>
      <c r="B146" s="31">
        <v>2079800292</v>
      </c>
      <c r="C146" s="130" t="s">
        <v>568</v>
      </c>
      <c r="D146" s="42" t="s">
        <v>271</v>
      </c>
      <c r="E146" s="141">
        <v>61.29032258064516</v>
      </c>
    </row>
    <row r="147" spans="1:5" ht="30" x14ac:dyDescent="0.25">
      <c r="A147" s="1" t="s">
        <v>593</v>
      </c>
      <c r="B147" s="31">
        <v>2079800293</v>
      </c>
      <c r="C147" s="130" t="s">
        <v>569</v>
      </c>
      <c r="D147" s="42" t="s">
        <v>271</v>
      </c>
      <c r="E147" s="141">
        <v>56.72043010752688</v>
      </c>
    </row>
    <row r="148" spans="1:5" ht="30" x14ac:dyDescent="0.25">
      <c r="A148" s="1" t="s">
        <v>593</v>
      </c>
      <c r="B148" s="31">
        <v>2079800294</v>
      </c>
      <c r="C148" s="130" t="s">
        <v>570</v>
      </c>
      <c r="D148" s="42" t="s">
        <v>271</v>
      </c>
      <c r="E148" s="141">
        <v>56.72043010752688</v>
      </c>
    </row>
    <row r="149" spans="1:5" ht="30" x14ac:dyDescent="0.25">
      <c r="A149" s="1" t="s">
        <v>593</v>
      </c>
      <c r="B149" s="31">
        <v>2079800295</v>
      </c>
      <c r="C149" s="134" t="s">
        <v>571</v>
      </c>
      <c r="D149" s="42" t="s">
        <v>271</v>
      </c>
      <c r="E149" s="141">
        <v>56.72043010752688</v>
      </c>
    </row>
    <row r="150" spans="1:5" ht="45" x14ac:dyDescent="0.25">
      <c r="A150" s="1" t="s">
        <v>593</v>
      </c>
      <c r="B150" s="39">
        <v>2079800304</v>
      </c>
      <c r="C150" s="118" t="s">
        <v>572</v>
      </c>
      <c r="D150" s="39" t="s">
        <v>271</v>
      </c>
      <c r="E150" s="141">
        <v>46.827956989247305</v>
      </c>
    </row>
    <row r="151" spans="1:5" ht="45" x14ac:dyDescent="0.25">
      <c r="A151" s="1" t="s">
        <v>593</v>
      </c>
      <c r="B151" s="39">
        <v>2079800305</v>
      </c>
      <c r="C151" s="118" t="s">
        <v>573</v>
      </c>
      <c r="D151" s="39" t="s">
        <v>271</v>
      </c>
      <c r="E151" s="141">
        <v>60.473118279569889</v>
      </c>
    </row>
    <row r="152" spans="1:5" ht="75" x14ac:dyDescent="0.25">
      <c r="A152" s="1" t="s">
        <v>593</v>
      </c>
      <c r="B152" s="39">
        <v>2079800306</v>
      </c>
      <c r="C152" s="118" t="s">
        <v>574</v>
      </c>
      <c r="D152" s="39" t="s">
        <v>271</v>
      </c>
      <c r="E152" s="141">
        <v>47.645161290322584</v>
      </c>
    </row>
    <row r="153" spans="1:5" ht="30" x14ac:dyDescent="0.25">
      <c r="A153" s="1" t="s">
        <v>593</v>
      </c>
      <c r="B153" s="39">
        <v>2079800307</v>
      </c>
      <c r="C153" s="118" t="s">
        <v>575</v>
      </c>
      <c r="D153" s="39" t="s">
        <v>271</v>
      </c>
      <c r="E153" s="141">
        <v>48.387096774193544</v>
      </c>
    </row>
    <row r="154" spans="1:5" ht="45.75" thickBot="1" x14ac:dyDescent="0.3">
      <c r="A154" s="1" t="s">
        <v>593</v>
      </c>
      <c r="B154" s="39">
        <v>2079800308</v>
      </c>
      <c r="C154" s="132" t="s">
        <v>576</v>
      </c>
      <c r="D154" s="39" t="s">
        <v>271</v>
      </c>
      <c r="E154" s="141">
        <v>53.354838709677416</v>
      </c>
    </row>
    <row r="155" spans="1:5" ht="15.75" thickBot="1" x14ac:dyDescent="0.3">
      <c r="A155" s="121" t="s">
        <v>7</v>
      </c>
      <c r="B155" s="121" t="s">
        <v>577</v>
      </c>
      <c r="C155" s="116"/>
      <c r="D155" s="121"/>
      <c r="E155" s="121"/>
    </row>
    <row r="156" spans="1:5" x14ac:dyDescent="0.25">
      <c r="A156" s="1" t="s">
        <v>593</v>
      </c>
      <c r="B156" s="31">
        <v>2079800167</v>
      </c>
      <c r="C156" s="127" t="s">
        <v>578</v>
      </c>
      <c r="D156" s="42" t="s">
        <v>271</v>
      </c>
      <c r="E156" s="142">
        <v>62.365591397849457</v>
      </c>
    </row>
    <row r="157" spans="1:5" ht="45" x14ac:dyDescent="0.25">
      <c r="A157" s="1" t="s">
        <v>593</v>
      </c>
      <c r="B157" s="39">
        <v>2079800309</v>
      </c>
      <c r="C157" s="118" t="s">
        <v>579</v>
      </c>
      <c r="D157" s="39" t="s">
        <v>271</v>
      </c>
      <c r="E157" s="142">
        <v>59.139784946236553</v>
      </c>
    </row>
    <row r="158" spans="1:5" ht="45" x14ac:dyDescent="0.25">
      <c r="A158" s="1" t="s">
        <v>593</v>
      </c>
      <c r="B158" s="39">
        <v>2079800310</v>
      </c>
      <c r="C158" s="118" t="s">
        <v>580</v>
      </c>
      <c r="D158" s="39" t="s">
        <v>271</v>
      </c>
      <c r="E158" s="142">
        <v>59.139784946236553</v>
      </c>
    </row>
    <row r="159" spans="1:5" ht="45" x14ac:dyDescent="0.25">
      <c r="A159" s="1" t="s">
        <v>593</v>
      </c>
      <c r="B159" s="39">
        <v>2079800326</v>
      </c>
      <c r="C159" s="117" t="s">
        <v>581</v>
      </c>
      <c r="D159" s="39" t="s">
        <v>271</v>
      </c>
      <c r="E159" s="23">
        <v>51.892473118279568</v>
      </c>
    </row>
    <row r="160" spans="1:5" ht="45" x14ac:dyDescent="0.25">
      <c r="A160" s="1" t="s">
        <v>593</v>
      </c>
      <c r="B160" s="39">
        <v>2079800327</v>
      </c>
      <c r="C160" s="118" t="s">
        <v>582</v>
      </c>
      <c r="D160" s="39" t="s">
        <v>271</v>
      </c>
      <c r="E160" s="23">
        <v>129.41935483870967</v>
      </c>
    </row>
    <row r="161" spans="1:6" ht="45" x14ac:dyDescent="0.25">
      <c r="A161" s="1" t="s">
        <v>593</v>
      </c>
      <c r="B161" s="39">
        <v>2079800328</v>
      </c>
      <c r="C161" s="118" t="s">
        <v>583</v>
      </c>
      <c r="D161" s="39" t="s">
        <v>271</v>
      </c>
      <c r="E161" s="23">
        <v>95.268817204301058</v>
      </c>
    </row>
    <row r="162" spans="1:6" ht="45" x14ac:dyDescent="0.25">
      <c r="A162" s="1" t="s">
        <v>593</v>
      </c>
      <c r="B162" s="39">
        <v>2079800329</v>
      </c>
      <c r="C162" s="118" t="s">
        <v>584</v>
      </c>
      <c r="D162" s="39" t="s">
        <v>271</v>
      </c>
      <c r="E162" s="23">
        <v>95.268817204301058</v>
      </c>
    </row>
    <row r="163" spans="1:6" ht="45" x14ac:dyDescent="0.25">
      <c r="A163" s="1" t="s">
        <v>593</v>
      </c>
      <c r="B163" s="39">
        <v>2079800330</v>
      </c>
      <c r="C163" s="118" t="s">
        <v>585</v>
      </c>
      <c r="D163" s="39" t="s">
        <v>271</v>
      </c>
      <c r="E163" s="23">
        <v>95.268817204301058</v>
      </c>
    </row>
    <row r="164" spans="1:6" ht="45" x14ac:dyDescent="0.25">
      <c r="A164" s="1" t="s">
        <v>593</v>
      </c>
      <c r="B164" s="39">
        <v>2079800331</v>
      </c>
      <c r="C164" s="118" t="s">
        <v>586</v>
      </c>
      <c r="D164" s="39" t="s">
        <v>271</v>
      </c>
      <c r="E164" s="23">
        <v>95.268817204301058</v>
      </c>
    </row>
    <row r="165" spans="1:6" ht="30" x14ac:dyDescent="0.25">
      <c r="A165" s="1" t="s">
        <v>593</v>
      </c>
      <c r="B165" s="137">
        <v>2079800332</v>
      </c>
      <c r="C165" s="132" t="s">
        <v>587</v>
      </c>
      <c r="D165" s="137" t="s">
        <v>271</v>
      </c>
      <c r="E165" s="143">
        <v>85.623655913978482</v>
      </c>
    </row>
    <row r="166" spans="1:6" x14ac:dyDescent="0.25">
      <c r="A166" s="1" t="s">
        <v>595</v>
      </c>
      <c r="B166" s="31">
        <v>7359800001</v>
      </c>
      <c r="C166" s="27" t="s">
        <v>588</v>
      </c>
      <c r="D166" s="42" t="s">
        <v>589</v>
      </c>
      <c r="E166" s="140">
        <v>26.51</v>
      </c>
      <c r="F166" s="138"/>
    </row>
    <row r="167" spans="1:6" x14ac:dyDescent="0.25">
      <c r="A167" s="1" t="s">
        <v>595</v>
      </c>
      <c r="B167" s="31">
        <v>7359800015</v>
      </c>
      <c r="C167" s="27" t="s">
        <v>590</v>
      </c>
      <c r="D167" s="28" t="s">
        <v>589</v>
      </c>
      <c r="E167" s="140">
        <v>24.3</v>
      </c>
      <c r="F167" s="138"/>
    </row>
  </sheetData>
  <sheetProtection algorithmName="SHA-512" hashValue="WUKGxKwis+SmW1X7ixZGpc1bThjDUBCoys7FUdwxbotQVBG0xpUjuH/hG0NxvPwCDecUPyhd6QOJ6iOmaE4cnQ==" saltValue="W9ifzmAUgcqtgZy4vSrudQ==" spinCount="100000" sheet="1" objects="1" scenarios="1"/>
  <mergeCells count="2">
    <mergeCell ref="A1:E2"/>
    <mergeCell ref="A3:E3"/>
  </mergeCells>
  <pageMargins left="0.7" right="0.7" top="0.75" bottom="0.75" header="0.3" footer="0.3"/>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4303319-78b4-4866-9de0-bde40737f1d8" ContentTypeId="0x010100B2029F26138C4BFDA158A626F91E876A" PreviousValue="false"/>
</file>

<file path=customXml/item2.xml><?xml version="1.0" encoding="utf-8"?>
<ct:contentTypeSchema xmlns:ct="http://schemas.microsoft.com/office/2006/metadata/contentType" xmlns:ma="http://schemas.microsoft.com/office/2006/metadata/properties/metaAttributes" ct:_="" ma:_="" ma:contentTypeName="DOASAssetContentType" ma:contentTypeID="0x010100B2029F26138C4BFDA158A626F91E876A00CE55513A6F60ED409FFB41D12F0EBBA9" ma:contentTypeVersion="63" ma:contentTypeDescription="This is used to create DOAS Asset Library" ma:contentTypeScope="" ma:versionID="49d9969a13af088599a0f0f15b881525">
  <xsd:schema xmlns:xsd="http://www.w3.org/2001/XMLSchema" xmlns:xs="http://www.w3.org/2001/XMLSchema" xmlns:p="http://schemas.microsoft.com/office/2006/metadata/properties" xmlns:ns2="0726195c-4e5f-403b-b0e6-5bc4fc6a495f" xmlns:ns3="64719721-3f2e-4037-a826-7fe00fbc2e3c" targetNamespace="http://schemas.microsoft.com/office/2006/metadata/properties" ma:root="true" ma:fieldsID="41c3088c5a1e03bfdcf1458548d2fc96" ns2:_="" ns3:_="">
    <xsd:import namespace="0726195c-4e5f-403b-b0e6-5bc4fc6a495f"/>
    <xsd:import namespace="64719721-3f2e-4037-a826-7fe00fbc2e3c"/>
    <xsd:element name="properties">
      <xsd:complexType>
        <xsd:sequence>
          <xsd:element name="documentManagement">
            <xsd:complexType>
              <xsd:all>
                <xsd:element ref="ns2:CategoryDoc" minOccurs="0"/>
                <xsd:element ref="ns2:EffectiveDate"/>
                <xsd:element ref="ns2:DocumentDescription"/>
                <xsd:element ref="ns2:DisplayPriority" minOccurs="0"/>
                <xsd:element ref="ns3:b814ba249d91463a8222dc7318a2e120" minOccurs="0"/>
                <xsd:element ref="ns3:TaxCatchAll" minOccurs="0"/>
                <xsd:element ref="ns3:TaxCatchAllLabel" minOccurs="0"/>
                <xsd:element ref="ns3:TaxKeywordTaxHTField" minOccurs="0"/>
                <xsd:element ref="ns3:Division" minOccurs="0"/>
                <xsd:element ref="ns2:PromotedResultKeyw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6195c-4e5f-403b-b0e6-5bc4fc6a495f" elementFormDefault="qualified">
    <xsd:import namespace="http://schemas.microsoft.com/office/2006/documentManagement/types"/>
    <xsd:import namespace="http://schemas.microsoft.com/office/infopath/2007/PartnerControls"/>
    <xsd:element name="CategoryDoc" ma:index="8" nillable="true" ma:displayName="Document Category" ma:default="none" ma:description="" ma:format="Dropdown" ma:internalName="CategoryDoc">
      <xsd:simpleType>
        <xsd:restriction base="dms:Choice">
          <xsd:enumeration value="none"/>
        </xsd:restriction>
      </xsd:simpleType>
    </xsd:element>
    <xsd:element name="EffectiveDate" ma:index="9" ma:displayName="Effective Date" ma:default="[today]" ma:description="" ma:format="DateTime" ma:internalName="EffectiveDate">
      <xsd:simpleType>
        <xsd:restriction base="dms:DateTime"/>
      </xsd:simpleType>
    </xsd:element>
    <xsd:element name="DocumentDescription" ma:index="10" ma:displayName="Document Description" ma:description="Note" ma:internalName="DocumentDescription">
      <xsd:simpleType>
        <xsd:restriction base="dms:Note">
          <xsd:maxLength value="255"/>
        </xsd:restriction>
      </xsd:simpleType>
    </xsd:element>
    <xsd:element name="DisplayPriority" ma:index="11" nillable="true" ma:displayName="Display Priority" ma:internalName="DisplayPriority">
      <xsd:simpleType>
        <xsd:restriction base="dms:Number"/>
      </xsd:simpleType>
    </xsd:element>
    <xsd:element name="PromotedResultKeyword" ma:index="19" nillable="true" ma:displayName="PromotedResultKeyword" ma:internalName="PromotedResultKeyword">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719721-3f2e-4037-a826-7fe00fbc2e3c" elementFormDefault="qualified">
    <xsd:import namespace="http://schemas.microsoft.com/office/2006/documentManagement/types"/>
    <xsd:import namespace="http://schemas.microsoft.com/office/infopath/2007/PartnerControls"/>
    <xsd:element name="b814ba249d91463a8222dc7318a2e120" ma:index="12" ma:taxonomy="true" ma:internalName="b814ba249d91463a8222dc7318a2e120" ma:taxonomyFieldName="BusinessServices" ma:displayName="Business Services" ma:readOnly="false" ma:default="" ma:fieldId="{b814ba24-9d91-463a-8222-dc7318a2e120}" ma:sspId="24303319-78b4-4866-9de0-bde40737f1d8" ma:termSetId="c54f94ba-c49d-48e8-b789-4a89780f2686" ma:anchorId="3e0b3416-4f48-409d-9643-5ee8099d9f40" ma:open="false" ma:isKeyword="false">
      <xsd:complexType>
        <xsd:sequence>
          <xsd:element ref="pc:Terms" minOccurs="0" maxOccurs="1"/>
        </xsd:sequence>
      </xsd:complexType>
    </xsd:element>
    <xsd:element name="TaxCatchAll" ma:index="13" nillable="true" ma:displayName="Taxonomy Catch All Column" ma:hidden="true" ma:list="{c085d1ce-44a5-47b0-af7a-48aa3d02d715}" ma:internalName="TaxCatchAll" ma:showField="CatchAllData"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085d1ce-44a5-47b0-af7a-48aa3d02d715}" ma:internalName="TaxCatchAllLabel" ma:readOnly="true" ma:showField="CatchAllDataLabel"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ivision" ma:index="18" nillable="true" ma:displayName="Division" ma:description="" ma:internalName="Divi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4719721-3f2e-4037-a826-7fe00fbc2e3c">
      <Value>11</Value>
      <Value>1163</Value>
    </TaxCatchAll>
    <EffectiveDate xmlns="0726195c-4e5f-403b-b0e6-5bc4fc6a495f">2020-04-14T17:20:00+00:00</EffectiveDate>
    <Division xmlns="64719721-3f2e-4037-a826-7fe00fbc2e3c">State Purchasing</Division>
    <CategoryDoc xmlns="0726195c-4e5f-403b-b0e6-5bc4fc6a495f">none</CategoryDoc>
    <PromotedResultKeyword xmlns="0726195c-4e5f-403b-b0e6-5bc4fc6a495f">GEPS Certified Product List</PromotedResultKeyword>
    <b814ba249d91463a8222dc7318a2e120 xmlns="64719721-3f2e-4037-a826-7fe00fbc2e3c">
      <Terms xmlns="http://schemas.microsoft.com/office/infopath/2007/PartnerControls">
        <TermInfo xmlns="http://schemas.microsoft.com/office/infopath/2007/PartnerControls">
          <TermName xmlns="http://schemas.microsoft.com/office/infopath/2007/PartnerControls">State Purchasing</TermName>
          <TermId xmlns="http://schemas.microsoft.com/office/infopath/2007/PartnerControls">c42e6466-1f4d-496f-8ab6-8c429e5f88ca</TermId>
        </TermInfo>
      </Terms>
    </b814ba249d91463a8222dc7318a2e120>
    <DocumentDescription xmlns="0726195c-4e5f-403b-b0e6-5bc4fc6a495f">GEPS Product List Effective April 2020</DocumentDescription>
    <TaxKeywordTaxHTField xmlns="64719721-3f2e-4037-a826-7fe00fbc2e3c">
      <Terms xmlns="http://schemas.microsoft.com/office/infopath/2007/PartnerControls">
        <TermInfo xmlns="http://schemas.microsoft.com/office/infopath/2007/PartnerControls">
          <TermName xmlns="http://schemas.microsoft.com/office/infopath/2007/PartnerControls">GEPS Certified Product List</TermName>
          <TermId xmlns="http://schemas.microsoft.com/office/infopath/2007/PartnerControls">0d016c55-f394-4a13-b92b-387f06d7fa52</TermId>
        </TermInfo>
      </Terms>
    </TaxKeywordTaxHTField>
    <DisplayPriority xmlns="0726195c-4e5f-403b-b0e6-5bc4fc6a495f">1</DisplayPriority>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DAC8D6-3828-4831-9673-94C9C3131CD6}">
  <ds:schemaRefs>
    <ds:schemaRef ds:uri="Microsoft.SharePoint.Taxonomy.ContentTypeSync"/>
  </ds:schemaRefs>
</ds:datastoreItem>
</file>

<file path=customXml/itemProps2.xml><?xml version="1.0" encoding="utf-8"?>
<ds:datastoreItem xmlns:ds="http://schemas.openxmlformats.org/officeDocument/2006/customXml" ds:itemID="{B180C548-26CD-4F12-9D7F-2E71530C35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6195c-4e5f-403b-b0e6-5bc4fc6a495f"/>
    <ds:schemaRef ds:uri="64719721-3f2e-4037-a826-7fe00fbc2e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62FA25-A449-4F87-9922-2451D63CC3DF}">
  <ds:schemaRefs>
    <ds:schemaRef ds:uri="http://purl.org/dc/elements/1.1/"/>
    <ds:schemaRef ds:uri="http://schemas.microsoft.com/office/2006/metadata/properties"/>
    <ds:schemaRef ds:uri="0726195c-4e5f-403b-b0e6-5bc4fc6a495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4719721-3f2e-4037-a826-7fe00fbc2e3c"/>
    <ds:schemaRef ds:uri="http://www.w3.org/XML/1998/namespace"/>
    <ds:schemaRef ds:uri="http://purl.org/dc/dcmitype/"/>
  </ds:schemaRefs>
</ds:datastoreItem>
</file>

<file path=customXml/itemProps4.xml><?xml version="1.0" encoding="utf-8"?>
<ds:datastoreItem xmlns:ds="http://schemas.openxmlformats.org/officeDocument/2006/customXml" ds:itemID="{BEE08786-10B1-400B-BD7E-1AEFE6C12D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Drug Test Kits</vt:lpstr>
      <vt:lpstr>Batteries, First Aid Kits,Pad</vt:lpstr>
      <vt:lpstr>Gloves,Mop,Pallet,Pillow,Razor</vt:lpstr>
      <vt:lpstr>Soap &amp; Sanitizer</vt:lpstr>
      <vt:lpstr>Toner, Wiping Rags</vt:lpstr>
      <vt:lpstr>'Toner, Wiping Rags'!Print_Area</vt:lpstr>
      <vt:lpstr>'Batteries, First Aid Kits,Pad'!Print_Titles</vt:lpstr>
      <vt:lpstr>'Drug Test Kits'!Print_Titles</vt:lpstr>
      <vt:lpstr>'Gloves,Mop,Pallet,Pillow,Razor'!Print_Titles</vt:lpstr>
      <vt:lpstr>'Soap &amp; Sanitizer'!Print_Titles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GEPS Product List Effective April 2020</dc:title>
  <dc:creator>Hall, Carl</dc:creator>
  <cp:keywords>GEPS Certified Product List</cp:keywords>
  <cp:lastModifiedBy>MGA</cp:lastModifiedBy>
  <cp:lastPrinted>2020-04-14T14:56:39Z</cp:lastPrinted>
  <dcterms:created xsi:type="dcterms:W3CDTF">2020-04-14T10:27:47Z</dcterms:created>
  <dcterms:modified xsi:type="dcterms:W3CDTF">2021-02-04T15:32:10Z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0x010100B2029F26138C4BFDA158A626F91E876A00CE55513A6F60ED409FFB41D12F0EBBA9</vt:lpwstr>
  </property>
  <property fmtid="{D5CDD505-2E9C-101B-9397-08002B2CF9AE}" pid="3" name="TaxKeyword">
    <vt:lpwstr>1163;#GEPS Certified Product List|0d016c55-f394-4a13-b92b-387f06d7fa52</vt:lpwstr>
  </property>
  <property fmtid="{D5CDD505-2E9C-101B-9397-08002B2CF9AE}" pid="4" name="BusinessServices">
    <vt:lpwstr>11;#State Purchasing|c42e6466-1f4d-496f-8ab6-8c429e5f88ca</vt:lpwstr>
  </property>
</Properties>
</file>